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3"/>
  </bookViews>
  <sheets>
    <sheet name="2009-2005" sheetId="1" r:id="rId1"/>
    <sheet name="2004-2001" sheetId="2" r:id="rId2"/>
    <sheet name="2002-2001 дев." sheetId="3" r:id="rId3"/>
    <sheet name="2000 г.р и старше" sheetId="4" r:id="rId4"/>
  </sheets>
  <definedNames/>
  <calcPr fullCalcOnLoad="1"/>
</workbook>
</file>

<file path=xl/sharedStrings.xml><?xml version="1.0" encoding="utf-8"?>
<sst xmlns="http://schemas.openxmlformats.org/spreadsheetml/2006/main" count="379" uniqueCount="101">
  <si>
    <t>II этап открытого Кубка г.Ижевска по скалолазанию - "скорость"</t>
  </si>
  <si>
    <t>а/к "Энергия"</t>
  </si>
  <si>
    <t>г.Ижевск</t>
  </si>
  <si>
    <t>15.04.2018 г.</t>
  </si>
  <si>
    <t>ИТОГОВЫЙ ПРОТОКОЛ</t>
  </si>
  <si>
    <t>мальчики-подростки 2009-2005 г.р.</t>
  </si>
  <si>
    <t>место</t>
  </si>
  <si>
    <t>Г.р.</t>
  </si>
  <si>
    <t>Р-д</t>
  </si>
  <si>
    <t>Команда</t>
  </si>
  <si>
    <t xml:space="preserve">           Квалификация 1</t>
  </si>
  <si>
    <t>выполн</t>
  </si>
  <si>
    <t>Участник</t>
  </si>
  <si>
    <t>Трасса 1</t>
  </si>
  <si>
    <t>Трасса 2</t>
  </si>
  <si>
    <t>Сумма</t>
  </si>
  <si>
    <t>разряд</t>
  </si>
  <si>
    <t>Балтачев Степан</t>
  </si>
  <si>
    <t>РЦДОД-Адреналин</t>
  </si>
  <si>
    <t>Бельченко Георгий</t>
  </si>
  <si>
    <t>Шульман Михаил</t>
  </si>
  <si>
    <t>Ижевск-ШЮЛ</t>
  </si>
  <si>
    <t>Зорин Максим</t>
  </si>
  <si>
    <t>1 юн</t>
  </si>
  <si>
    <t>Кочуров Никита</t>
  </si>
  <si>
    <t>б/р</t>
  </si>
  <si>
    <t>Филинов Всеволод</t>
  </si>
  <si>
    <t>2 юн</t>
  </si>
  <si>
    <t>Шульман Александр</t>
  </si>
  <si>
    <t>срыв</t>
  </si>
  <si>
    <t>3 юн</t>
  </si>
  <si>
    <t>Кузнецов Иван</t>
  </si>
  <si>
    <t>Скобкарев Илья</t>
  </si>
  <si>
    <t>Газизуллин Фидель</t>
  </si>
  <si>
    <t>Кедров Тимур</t>
  </si>
  <si>
    <t>Салтыков Владислав</t>
  </si>
  <si>
    <t>КИВ</t>
  </si>
  <si>
    <t>Полуфинал</t>
  </si>
  <si>
    <t>Финал</t>
  </si>
  <si>
    <t>Место</t>
  </si>
  <si>
    <t>Главный судья:  Лобыгин А.Н.</t>
  </si>
  <si>
    <t>Секретарь:  Чулкина М.Ф.</t>
  </si>
  <si>
    <t>девочки-подростки 2009-2005 г.р.</t>
  </si>
  <si>
    <t>Теребова Варвара</t>
  </si>
  <si>
    <t>3юн</t>
  </si>
  <si>
    <t>Охотникова Анастасия</t>
  </si>
  <si>
    <t>Сентякова Майя</t>
  </si>
  <si>
    <t>Хушкильдиева Арина</t>
  </si>
  <si>
    <t>Верещагина Эвелина</t>
  </si>
  <si>
    <t>3юн.</t>
  </si>
  <si>
    <t>Чиркова Ирина</t>
  </si>
  <si>
    <t>Морозова Алёна</t>
  </si>
  <si>
    <t xml:space="preserve">                                            Полуфинал</t>
  </si>
  <si>
    <t>Лысоволенко Антонина</t>
  </si>
  <si>
    <t>ФСКО</t>
  </si>
  <si>
    <t>Орлова Василиса</t>
  </si>
  <si>
    <t>Гриценко Дарья</t>
  </si>
  <si>
    <t>Жолобенко Анастасия</t>
  </si>
  <si>
    <t>ДЮСШ М.</t>
  </si>
  <si>
    <t xml:space="preserve">                                                      Финал</t>
  </si>
  <si>
    <t>младшие юноши 2004-2001 г.р.</t>
  </si>
  <si>
    <t>выполн разряд</t>
  </si>
  <si>
    <t>Михайлов Михаил</t>
  </si>
  <si>
    <t>Бобров Николай</t>
  </si>
  <si>
    <t>Курзов Никита</t>
  </si>
  <si>
    <t>Анашкин Никита</t>
  </si>
  <si>
    <t>Устинов Роман</t>
  </si>
  <si>
    <t>Кузнецов Сергей</t>
  </si>
  <si>
    <t>Темников Михаил</t>
  </si>
  <si>
    <t>Вертепа Кирилл</t>
  </si>
  <si>
    <t>Шутов Александр</t>
  </si>
  <si>
    <t>ГДДЮТ</t>
  </si>
  <si>
    <t>-</t>
  </si>
  <si>
    <t>девушки 2004-2003 г.р.</t>
  </si>
  <si>
    <t>Место в группе</t>
  </si>
  <si>
    <t>Панкратова Екатерина</t>
  </si>
  <si>
    <t>Чумакова Мария</t>
  </si>
  <si>
    <t>Двойникова Полина</t>
  </si>
  <si>
    <t>Буторина Екатерина</t>
  </si>
  <si>
    <t>Аникина Арина</t>
  </si>
  <si>
    <t>Шумихина Мария</t>
  </si>
  <si>
    <t>девушки 2002-2001 г.р.</t>
  </si>
  <si>
    <t>Циренщикова Анна</t>
  </si>
  <si>
    <t>Верещагина Анна</t>
  </si>
  <si>
    <t>Заитова Венера</t>
  </si>
  <si>
    <t>ДДЮТ</t>
  </si>
  <si>
    <t>мужчины 2000 г.р и старше</t>
  </si>
  <si>
    <t>Гаврилов Влас</t>
  </si>
  <si>
    <t>МС</t>
  </si>
  <si>
    <t>Ломаев Кирилл</t>
  </si>
  <si>
    <t>лично</t>
  </si>
  <si>
    <t>Ипатов Сергей</t>
  </si>
  <si>
    <t>Гаврилов Максим</t>
  </si>
  <si>
    <t>Волков Данил</t>
  </si>
  <si>
    <t>Щепин Сергей</t>
  </si>
  <si>
    <t>Павлов Игорь</t>
  </si>
  <si>
    <t>перестартовка</t>
  </si>
  <si>
    <t>огранич.</t>
  </si>
  <si>
    <t>женщины 2000 г.р и старше</t>
  </si>
  <si>
    <t>Пермякова Мария</t>
  </si>
  <si>
    <t>Ермакова Надежда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</si>
</sst>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MM:SS.00"/>
    <numFmt numFmtId="167" formatCode="@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31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>
      <alignment/>
    </xf>
    <xf numFmtId="164" fontId="4" fillId="0" borderId="0" xfId="0" applyFont="1" applyAlignment="1">
      <alignment/>
    </xf>
    <xf numFmtId="164" fontId="4" fillId="0" borderId="0" xfId="0" applyFont="1" applyBorder="1" applyAlignment="1">
      <alignment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4" fillId="0" borderId="7" xfId="0" applyFont="1" applyBorder="1" applyAlignment="1">
      <alignment horizontal="center"/>
    </xf>
    <xf numFmtId="164" fontId="4" fillId="0" borderId="8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4" fillId="0" borderId="9" xfId="0" applyFont="1" applyBorder="1" applyAlignment="1">
      <alignment horizontal="center" vertical="center"/>
    </xf>
    <xf numFmtId="164" fontId="4" fillId="0" borderId="10" xfId="0" applyFont="1" applyBorder="1" applyAlignment="1">
      <alignment horizontal="center"/>
    </xf>
    <xf numFmtId="164" fontId="5" fillId="0" borderId="11" xfId="0" applyFont="1" applyFill="1" applyBorder="1" applyAlignment="1">
      <alignment/>
    </xf>
    <xf numFmtId="164" fontId="5" fillId="0" borderId="11" xfId="0" applyFont="1" applyBorder="1" applyAlignment="1">
      <alignment horizontal="center"/>
    </xf>
    <xf numFmtId="164" fontId="5" fillId="0" borderId="12" xfId="0" applyFont="1" applyBorder="1" applyAlignment="1">
      <alignment horizontal="center"/>
    </xf>
    <xf numFmtId="165" fontId="5" fillId="0" borderId="13" xfId="20" applyNumberFormat="1" applyFont="1" applyFill="1" applyBorder="1" applyAlignment="1">
      <alignment horizontal="center"/>
      <protection/>
    </xf>
    <xf numFmtId="165" fontId="5" fillId="0" borderId="10" xfId="20" applyNumberFormat="1" applyFont="1" applyFill="1" applyBorder="1" applyAlignment="1">
      <alignment horizontal="center"/>
      <protection/>
    </xf>
    <xf numFmtId="165" fontId="4" fillId="0" borderId="5" xfId="0" applyNumberFormat="1" applyFont="1" applyFill="1" applyBorder="1" applyAlignment="1">
      <alignment/>
    </xf>
    <xf numFmtId="164" fontId="4" fillId="0" borderId="14" xfId="0" applyFont="1" applyBorder="1" applyAlignment="1">
      <alignment horizontal="center"/>
    </xf>
    <xf numFmtId="164" fontId="5" fillId="0" borderId="15" xfId="0" applyFont="1" applyFill="1" applyBorder="1" applyAlignment="1">
      <alignment/>
    </xf>
    <xf numFmtId="164" fontId="5" fillId="0" borderId="15" xfId="0" applyFont="1" applyBorder="1" applyAlignment="1">
      <alignment horizontal="center"/>
    </xf>
    <xf numFmtId="164" fontId="5" fillId="0" borderId="16" xfId="0" applyFont="1" applyBorder="1" applyAlignment="1">
      <alignment horizontal="center"/>
    </xf>
    <xf numFmtId="165" fontId="5" fillId="0" borderId="5" xfId="20" applyNumberFormat="1" applyFont="1" applyFill="1" applyBorder="1" applyAlignment="1">
      <alignment horizontal="center"/>
      <protection/>
    </xf>
    <xf numFmtId="165" fontId="5" fillId="0" borderId="14" xfId="20" applyNumberFormat="1" applyFont="1" applyFill="1" applyBorder="1" applyAlignment="1">
      <alignment horizontal="center"/>
      <protection/>
    </xf>
    <xf numFmtId="164" fontId="4" fillId="0" borderId="17" xfId="0" applyFont="1" applyBorder="1" applyAlignment="1">
      <alignment horizontal="center"/>
    </xf>
    <xf numFmtId="164" fontId="5" fillId="0" borderId="18" xfId="0" applyFont="1" applyFill="1" applyBorder="1" applyAlignment="1">
      <alignment/>
    </xf>
    <xf numFmtId="164" fontId="5" fillId="0" borderId="18" xfId="0" applyFont="1" applyBorder="1" applyAlignment="1">
      <alignment horizontal="center"/>
    </xf>
    <xf numFmtId="164" fontId="5" fillId="0" borderId="8" xfId="0" applyFont="1" applyBorder="1" applyAlignment="1">
      <alignment horizontal="center"/>
    </xf>
    <xf numFmtId="165" fontId="5" fillId="0" borderId="19" xfId="20" applyNumberFormat="1" applyFont="1" applyFill="1" applyBorder="1" applyAlignment="1">
      <alignment horizontal="center"/>
      <protection/>
    </xf>
    <xf numFmtId="165" fontId="5" fillId="0" borderId="17" xfId="20" applyNumberFormat="1" applyFont="1" applyFill="1" applyBorder="1" applyAlignment="1">
      <alignment horizontal="center"/>
      <protection/>
    </xf>
    <xf numFmtId="165" fontId="4" fillId="0" borderId="19" xfId="0" applyNumberFormat="1" applyFont="1" applyFill="1" applyBorder="1" applyAlignment="1">
      <alignment/>
    </xf>
    <xf numFmtId="164" fontId="4" fillId="0" borderId="20" xfId="0" applyFont="1" applyBorder="1" applyAlignment="1">
      <alignment horizontal="center"/>
    </xf>
    <xf numFmtId="164" fontId="5" fillId="0" borderId="21" xfId="0" applyFont="1" applyBorder="1" applyAlignment="1">
      <alignment horizontal="center"/>
    </xf>
    <xf numFmtId="165" fontId="4" fillId="0" borderId="10" xfId="0" applyNumberFormat="1" applyFont="1" applyFill="1" applyBorder="1" applyAlignment="1">
      <alignment/>
    </xf>
    <xf numFmtId="164" fontId="5" fillId="0" borderId="22" xfId="0" applyFont="1" applyBorder="1" applyAlignment="1">
      <alignment horizontal="center"/>
    </xf>
    <xf numFmtId="165" fontId="4" fillId="0" borderId="14" xfId="0" applyNumberFormat="1" applyFont="1" applyFill="1" applyBorder="1" applyAlignment="1">
      <alignment/>
    </xf>
    <xf numFmtId="164" fontId="5" fillId="0" borderId="15" xfId="0" applyFont="1" applyFill="1" applyBorder="1" applyAlignment="1">
      <alignment horizontal="center"/>
    </xf>
    <xf numFmtId="164" fontId="5" fillId="0" borderId="22" xfId="0" applyFont="1" applyFill="1" applyBorder="1" applyAlignment="1">
      <alignment horizontal="center"/>
    </xf>
    <xf numFmtId="164" fontId="5" fillId="0" borderId="16" xfId="0" applyFont="1" applyFill="1" applyBorder="1" applyAlignment="1">
      <alignment horizontal="center"/>
    </xf>
    <xf numFmtId="164" fontId="4" fillId="0" borderId="14" xfId="0" applyFont="1" applyFill="1" applyBorder="1" applyAlignment="1">
      <alignment horizontal="center"/>
    </xf>
    <xf numFmtId="164" fontId="5" fillId="0" borderId="23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5" fontId="3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4" fontId="4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/>
    </xf>
    <xf numFmtId="164" fontId="5" fillId="2" borderId="24" xfId="0" applyFont="1" applyFill="1" applyBorder="1" applyAlignment="1">
      <alignment horizontal="center"/>
    </xf>
    <xf numFmtId="164" fontId="5" fillId="2" borderId="25" xfId="0" applyFont="1" applyFill="1" applyBorder="1" applyAlignment="1">
      <alignment/>
    </xf>
    <xf numFmtId="164" fontId="5" fillId="2" borderId="25" xfId="0" applyFont="1" applyFill="1" applyBorder="1" applyAlignment="1">
      <alignment horizontal="center"/>
    </xf>
    <xf numFmtId="164" fontId="5" fillId="2" borderId="26" xfId="0" applyFont="1" applyFill="1" applyBorder="1" applyAlignment="1">
      <alignment horizontal="center"/>
    </xf>
    <xf numFmtId="165" fontId="5" fillId="2" borderId="11" xfId="20" applyNumberFormat="1" applyFont="1" applyFill="1" applyBorder="1" applyAlignment="1">
      <alignment horizontal="center"/>
      <protection/>
    </xf>
    <xf numFmtId="165" fontId="5" fillId="2" borderId="21" xfId="20" applyNumberFormat="1" applyFont="1" applyFill="1" applyBorder="1" applyAlignment="1">
      <alignment horizontal="center"/>
      <protection/>
    </xf>
    <xf numFmtId="165" fontId="4" fillId="2" borderId="12" xfId="0" applyNumberFormat="1" applyFont="1" applyFill="1" applyBorder="1" applyAlignment="1">
      <alignment/>
    </xf>
    <xf numFmtId="164" fontId="5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5" fontId="5" fillId="0" borderId="0" xfId="20" applyNumberFormat="1" applyFont="1" applyFill="1" applyBorder="1" applyAlignment="1">
      <alignment horizontal="center"/>
      <protection/>
    </xf>
    <xf numFmtId="164" fontId="5" fillId="0" borderId="27" xfId="0" applyFont="1" applyBorder="1" applyAlignment="1">
      <alignment horizontal="center"/>
    </xf>
    <xf numFmtId="164" fontId="4" fillId="0" borderId="28" xfId="0" applyFont="1" applyFill="1" applyBorder="1" applyAlignment="1">
      <alignment horizontal="center"/>
    </xf>
    <xf numFmtId="164" fontId="4" fillId="0" borderId="23" xfId="0" applyFont="1" applyFill="1" applyBorder="1" applyAlignment="1">
      <alignment horizontal="center"/>
    </xf>
    <xf numFmtId="165" fontId="4" fillId="0" borderId="8" xfId="0" applyNumberFormat="1" applyFont="1" applyFill="1" applyBorder="1" applyAlignment="1">
      <alignment/>
    </xf>
    <xf numFmtId="164" fontId="5" fillId="2" borderId="29" xfId="0" applyFont="1" applyFill="1" applyBorder="1" applyAlignment="1">
      <alignment horizontal="center"/>
    </xf>
    <xf numFmtId="164" fontId="5" fillId="2" borderId="11" xfId="0" applyFont="1" applyFill="1" applyBorder="1" applyAlignment="1">
      <alignment/>
    </xf>
    <xf numFmtId="164" fontId="5" fillId="2" borderId="11" xfId="0" applyFont="1" applyFill="1" applyBorder="1" applyAlignment="1">
      <alignment horizontal="center"/>
    </xf>
    <xf numFmtId="164" fontId="5" fillId="2" borderId="21" xfId="0" applyFont="1" applyFill="1" applyBorder="1" applyAlignment="1">
      <alignment horizontal="center"/>
    </xf>
    <xf numFmtId="165" fontId="5" fillId="2" borderId="18" xfId="20" applyNumberFormat="1" applyFont="1" applyFill="1" applyBorder="1" applyAlignment="1">
      <alignment horizontal="center"/>
      <protection/>
    </xf>
    <xf numFmtId="165" fontId="5" fillId="2" borderId="23" xfId="20" applyNumberFormat="1" applyFont="1" applyFill="1" applyBorder="1" applyAlignment="1">
      <alignment horizontal="center"/>
      <protection/>
    </xf>
    <xf numFmtId="165" fontId="4" fillId="2" borderId="8" xfId="0" applyNumberFormat="1" applyFont="1" applyFill="1" applyBorder="1" applyAlignment="1">
      <alignment/>
    </xf>
    <xf numFmtId="164" fontId="5" fillId="0" borderId="28" xfId="0" applyFont="1" applyBorder="1" applyAlignment="1">
      <alignment horizontal="center"/>
    </xf>
    <xf numFmtId="165" fontId="5" fillId="0" borderId="30" xfId="20" applyNumberFormat="1" applyFont="1" applyFill="1" applyBorder="1" applyAlignment="1">
      <alignment horizontal="center"/>
      <protection/>
    </xf>
    <xf numFmtId="165" fontId="5" fillId="0" borderId="6" xfId="20" applyNumberFormat="1" applyFont="1" applyFill="1" applyBorder="1" applyAlignment="1">
      <alignment horizontal="center"/>
      <protection/>
    </xf>
    <xf numFmtId="165" fontId="4" fillId="0" borderId="7" xfId="0" applyNumberFormat="1" applyFont="1" applyFill="1" applyBorder="1" applyAlignment="1">
      <alignment/>
    </xf>
    <xf numFmtId="165" fontId="4" fillId="0" borderId="31" xfId="0" applyNumberFormat="1" applyFont="1" applyFill="1" applyBorder="1" applyAlignment="1">
      <alignment/>
    </xf>
    <xf numFmtId="165" fontId="4" fillId="0" borderId="32" xfId="0" applyNumberFormat="1" applyFont="1" applyFill="1" applyBorder="1" applyAlignment="1">
      <alignment horizontal="center"/>
    </xf>
    <xf numFmtId="164" fontId="4" fillId="2" borderId="11" xfId="0" applyFont="1" applyFill="1" applyBorder="1" applyAlignment="1">
      <alignment horizontal="center"/>
    </xf>
    <xf numFmtId="164" fontId="4" fillId="2" borderId="33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5" fillId="0" borderId="29" xfId="0" applyFont="1" applyFill="1" applyBorder="1" applyAlignment="1">
      <alignment horizontal="center"/>
    </xf>
    <xf numFmtId="164" fontId="5" fillId="0" borderId="11" xfId="0" applyFont="1" applyFill="1" applyBorder="1" applyAlignment="1">
      <alignment horizontal="center"/>
    </xf>
    <xf numFmtId="164" fontId="5" fillId="0" borderId="21" xfId="0" applyFont="1" applyFill="1" applyBorder="1" applyAlignment="1">
      <alignment horizontal="center"/>
    </xf>
    <xf numFmtId="164" fontId="4" fillId="0" borderId="28" xfId="0" applyFont="1" applyBorder="1" applyAlignment="1">
      <alignment horizontal="center"/>
    </xf>
    <xf numFmtId="164" fontId="4" fillId="0" borderId="18" xfId="0" applyFont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5" fillId="2" borderId="27" xfId="0" applyFont="1" applyFill="1" applyBorder="1" applyAlignment="1">
      <alignment horizontal="center"/>
    </xf>
    <xf numFmtId="164" fontId="5" fillId="2" borderId="15" xfId="0" applyFont="1" applyFill="1" applyBorder="1" applyAlignment="1">
      <alignment/>
    </xf>
    <xf numFmtId="164" fontId="5" fillId="2" borderId="15" xfId="0" applyFont="1" applyFill="1" applyBorder="1" applyAlignment="1">
      <alignment horizontal="center"/>
    </xf>
    <xf numFmtId="164" fontId="5" fillId="2" borderId="22" xfId="0" applyFont="1" applyFill="1" applyBorder="1" applyAlignment="1">
      <alignment horizontal="center"/>
    </xf>
    <xf numFmtId="165" fontId="4" fillId="2" borderId="15" xfId="0" applyNumberFormat="1" applyFont="1" applyFill="1" applyBorder="1" applyAlignment="1">
      <alignment horizontal="center"/>
    </xf>
    <xf numFmtId="164" fontId="4" fillId="2" borderId="34" xfId="0" applyFont="1" applyFill="1" applyBorder="1" applyAlignment="1">
      <alignment horizontal="center"/>
    </xf>
    <xf numFmtId="165" fontId="4" fillId="2" borderId="35" xfId="0" applyNumberFormat="1" applyFont="1" applyFill="1" applyBorder="1" applyAlignment="1">
      <alignment/>
    </xf>
    <xf numFmtId="164" fontId="4" fillId="0" borderId="36" xfId="0" applyFont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Border="1" applyAlignment="1">
      <alignment/>
    </xf>
    <xf numFmtId="166" fontId="5" fillId="0" borderId="0" xfId="20" applyNumberFormat="1" applyFont="1" applyFill="1" applyBorder="1" applyAlignment="1">
      <alignment horizontal="center"/>
      <protection/>
    </xf>
    <xf numFmtId="164" fontId="5" fillId="0" borderId="0" xfId="20" applyFont="1" applyFill="1">
      <alignment/>
      <protection/>
    </xf>
    <xf numFmtId="164" fontId="5" fillId="0" borderId="0" xfId="20" applyFont="1">
      <alignment/>
      <protection/>
    </xf>
    <xf numFmtId="167" fontId="5" fillId="0" borderId="0" xfId="20" applyNumberFormat="1" applyFont="1" applyFill="1" applyBorder="1">
      <alignment/>
      <protection/>
    </xf>
    <xf numFmtId="164" fontId="5" fillId="0" borderId="0" xfId="20" applyFont="1" applyFill="1" applyAlignment="1">
      <alignment horizontal="right"/>
      <protection/>
    </xf>
    <xf numFmtId="164" fontId="6" fillId="0" borderId="0" xfId="20" applyFont="1">
      <alignment/>
      <protection/>
    </xf>
    <xf numFmtId="164" fontId="5" fillId="0" borderId="0" xfId="20" applyFont="1" applyBorder="1">
      <alignment/>
      <protection/>
    </xf>
    <xf numFmtId="164" fontId="5" fillId="0" borderId="1" xfId="20" applyFont="1" applyFill="1" applyBorder="1">
      <alignment/>
      <protection/>
    </xf>
    <xf numFmtId="164" fontId="5" fillId="0" borderId="1" xfId="20" applyFont="1" applyBorder="1">
      <alignment/>
      <protection/>
    </xf>
    <xf numFmtId="164" fontId="5" fillId="0" borderId="1" xfId="20" applyFont="1" applyFill="1" applyBorder="1" applyAlignment="1">
      <alignment horizontal="right"/>
      <protection/>
    </xf>
    <xf numFmtId="167" fontId="5" fillId="0" borderId="1" xfId="20" applyNumberFormat="1" applyFont="1" applyFill="1" applyBorder="1">
      <alignment/>
      <protection/>
    </xf>
    <xf numFmtId="164" fontId="4" fillId="0" borderId="37" xfId="0" applyFont="1" applyBorder="1" applyAlignment="1">
      <alignment horizontal="center"/>
    </xf>
    <xf numFmtId="164" fontId="4" fillId="0" borderId="38" xfId="0" applyFont="1" applyBorder="1" applyAlignment="1">
      <alignment horizontal="center"/>
    </xf>
    <xf numFmtId="164" fontId="4" fillId="0" borderId="39" xfId="0" applyFont="1" applyBorder="1" applyAlignment="1">
      <alignment horizontal="center"/>
    </xf>
    <xf numFmtId="164" fontId="4" fillId="0" borderId="30" xfId="0" applyFont="1" applyBorder="1" applyAlignment="1">
      <alignment horizontal="center"/>
    </xf>
    <xf numFmtId="164" fontId="4" fillId="0" borderId="40" xfId="0" applyFont="1" applyBorder="1" applyAlignment="1">
      <alignment horizontal="center"/>
    </xf>
    <xf numFmtId="164" fontId="4" fillId="0" borderId="41" xfId="0" applyFont="1" applyBorder="1" applyAlignment="1">
      <alignment/>
    </xf>
    <xf numFmtId="164" fontId="4" fillId="0" borderId="32" xfId="0" applyFont="1" applyBorder="1" applyAlignment="1">
      <alignment/>
    </xf>
    <xf numFmtId="164" fontId="4" fillId="0" borderId="42" xfId="0" applyFont="1" applyBorder="1" applyAlignment="1">
      <alignment horizontal="center"/>
    </xf>
    <xf numFmtId="165" fontId="5" fillId="0" borderId="29" xfId="20" applyNumberFormat="1" applyFont="1" applyFill="1" applyBorder="1" applyAlignment="1">
      <alignment horizontal="center"/>
      <protection/>
    </xf>
    <xf numFmtId="165" fontId="4" fillId="0" borderId="10" xfId="0" applyNumberFormat="1" applyFont="1" applyFill="1" applyBorder="1" applyAlignment="1">
      <alignment horizontal="right" vertical="center"/>
    </xf>
    <xf numFmtId="164" fontId="4" fillId="0" borderId="43" xfId="0" applyFont="1" applyBorder="1" applyAlignment="1">
      <alignment horizontal="center"/>
    </xf>
    <xf numFmtId="165" fontId="5" fillId="0" borderId="27" xfId="20" applyNumberFormat="1" applyFont="1" applyFill="1" applyBorder="1" applyAlignment="1">
      <alignment horizontal="center"/>
      <protection/>
    </xf>
    <xf numFmtId="165" fontId="4" fillId="0" borderId="14" xfId="0" applyNumberFormat="1" applyFont="1" applyFill="1" applyBorder="1" applyAlignment="1">
      <alignment horizontal="right" vertical="center"/>
    </xf>
    <xf numFmtId="164" fontId="4" fillId="0" borderId="44" xfId="0" applyFont="1" applyBorder="1" applyAlignment="1">
      <alignment horizontal="center"/>
    </xf>
    <xf numFmtId="164" fontId="4" fillId="0" borderId="45" xfId="0" applyFont="1" applyBorder="1" applyAlignment="1">
      <alignment horizontal="center"/>
    </xf>
    <xf numFmtId="165" fontId="5" fillId="0" borderId="28" xfId="20" applyNumberFormat="1" applyFont="1" applyFill="1" applyBorder="1" applyAlignment="1">
      <alignment horizontal="center"/>
      <protection/>
    </xf>
    <xf numFmtId="164" fontId="5" fillId="0" borderId="46" xfId="0" applyFont="1" applyFill="1" applyBorder="1" applyAlignment="1">
      <alignment/>
    </xf>
    <xf numFmtId="164" fontId="5" fillId="0" borderId="46" xfId="0" applyFont="1" applyBorder="1" applyAlignment="1">
      <alignment horizontal="center"/>
    </xf>
    <xf numFmtId="164" fontId="5" fillId="0" borderId="47" xfId="0" applyFont="1" applyBorder="1" applyAlignment="1">
      <alignment horizontal="center"/>
    </xf>
    <xf numFmtId="165" fontId="5" fillId="0" borderId="48" xfId="20" applyNumberFormat="1" applyFont="1" applyFill="1" applyBorder="1" applyAlignment="1">
      <alignment horizontal="center"/>
      <protection/>
    </xf>
    <xf numFmtId="165" fontId="5" fillId="0" borderId="31" xfId="20" applyNumberFormat="1" applyFont="1" applyFill="1" applyBorder="1" applyAlignment="1">
      <alignment horizontal="center"/>
      <protection/>
    </xf>
    <xf numFmtId="164" fontId="3" fillId="0" borderId="41" xfId="0" applyFont="1" applyBorder="1" applyAlignment="1">
      <alignment horizontal="center" vertical="center"/>
    </xf>
    <xf numFmtId="165" fontId="4" fillId="2" borderId="12" xfId="0" applyNumberFormat="1" applyFont="1" applyFill="1" applyBorder="1" applyAlignment="1">
      <alignment horizontal="right" vertical="center"/>
    </xf>
    <xf numFmtId="164" fontId="3" fillId="0" borderId="0" xfId="0" applyFont="1" applyBorder="1" applyAlignment="1">
      <alignment horizontal="left"/>
    </xf>
    <xf numFmtId="165" fontId="5" fillId="0" borderId="49" xfId="20" applyNumberFormat="1" applyFont="1" applyFill="1" applyBorder="1" applyAlignment="1">
      <alignment horizontal="center"/>
      <protection/>
    </xf>
    <xf numFmtId="166" fontId="5" fillId="0" borderId="49" xfId="20" applyNumberFormat="1" applyFont="1" applyFill="1" applyBorder="1" applyAlignment="1">
      <alignment horizontal="center"/>
      <protection/>
    </xf>
    <xf numFmtId="165" fontId="4" fillId="0" borderId="49" xfId="0" applyNumberFormat="1" applyFont="1" applyFill="1" applyBorder="1" applyAlignment="1">
      <alignment/>
    </xf>
    <xf numFmtId="164" fontId="5" fillId="0" borderId="15" xfId="0" applyFont="1" applyBorder="1" applyAlignment="1">
      <alignment/>
    </xf>
    <xf numFmtId="164" fontId="4" fillId="0" borderId="15" xfId="0" applyFont="1" applyBorder="1" applyAlignment="1">
      <alignment horizontal="center"/>
    </xf>
    <xf numFmtId="165" fontId="5" fillId="0" borderId="15" xfId="20" applyNumberFormat="1" applyFont="1" applyFill="1" applyBorder="1" applyAlignment="1">
      <alignment horizontal="center"/>
      <protection/>
    </xf>
    <xf numFmtId="165" fontId="4" fillId="0" borderId="16" xfId="0" applyNumberFormat="1" applyFont="1" applyFill="1" applyBorder="1" applyAlignment="1">
      <alignment horizontal="right" vertical="center"/>
    </xf>
    <xf numFmtId="164" fontId="4" fillId="2" borderId="29" xfId="0" applyFont="1" applyFill="1" applyBorder="1" applyAlignment="1">
      <alignment horizontal="center"/>
    </xf>
    <xf numFmtId="164" fontId="4" fillId="2" borderId="21" xfId="0" applyFont="1" applyFill="1" applyBorder="1" applyAlignment="1">
      <alignment/>
    </xf>
    <xf numFmtId="164" fontId="4" fillId="2" borderId="10" xfId="0" applyFont="1" applyFill="1" applyBorder="1" applyAlignment="1">
      <alignment/>
    </xf>
    <xf numFmtId="164" fontId="4" fillId="2" borderId="50" xfId="0" applyFont="1" applyFill="1" applyBorder="1" applyAlignment="1">
      <alignment/>
    </xf>
    <xf numFmtId="165" fontId="5" fillId="2" borderId="46" xfId="20" applyNumberFormat="1" applyFont="1" applyFill="1" applyBorder="1" applyAlignment="1">
      <alignment horizontal="center"/>
      <protection/>
    </xf>
    <xf numFmtId="165" fontId="5" fillId="2" borderId="47" xfId="20" applyNumberFormat="1" applyFont="1" applyFill="1" applyBorder="1" applyAlignment="1">
      <alignment horizontal="center"/>
      <protection/>
    </xf>
    <xf numFmtId="164" fontId="4" fillId="2" borderId="46" xfId="0" applyFont="1" applyFill="1" applyBorder="1" applyAlignment="1">
      <alignment horizontal="center"/>
    </xf>
    <xf numFmtId="165" fontId="4" fillId="2" borderId="16" xfId="0" applyNumberFormat="1" applyFont="1" applyFill="1" applyBorder="1" applyAlignment="1">
      <alignment horizontal="right" vertical="center"/>
    </xf>
    <xf numFmtId="164" fontId="4" fillId="0" borderId="27" xfId="0" applyFont="1" applyBorder="1" applyAlignment="1">
      <alignment horizontal="center"/>
    </xf>
    <xf numFmtId="164" fontId="4" fillId="0" borderId="23" xfId="0" applyFont="1" applyFill="1" applyBorder="1" applyAlignment="1">
      <alignment/>
    </xf>
    <xf numFmtId="164" fontId="4" fillId="0" borderId="17" xfId="0" applyFont="1" applyFill="1" applyBorder="1" applyAlignment="1">
      <alignment/>
    </xf>
    <xf numFmtId="164" fontId="4" fillId="0" borderId="51" xfId="0" applyFont="1" applyBorder="1" applyAlignment="1">
      <alignment/>
    </xf>
    <xf numFmtId="164" fontId="4" fillId="0" borderId="17" xfId="0" applyFont="1" applyBorder="1" applyAlignment="1">
      <alignment/>
    </xf>
    <xf numFmtId="165" fontId="5" fillId="0" borderId="18" xfId="20" applyNumberFormat="1" applyFont="1" applyFill="1" applyBorder="1" applyAlignment="1">
      <alignment horizontal="center"/>
      <protection/>
    </xf>
    <xf numFmtId="165" fontId="5" fillId="0" borderId="23" xfId="20" applyNumberFormat="1" applyFont="1" applyFill="1" applyBorder="1" applyAlignment="1">
      <alignment horizontal="center"/>
      <protection/>
    </xf>
    <xf numFmtId="164" fontId="5" fillId="0" borderId="18" xfId="0" applyFont="1" applyBorder="1" applyAlignment="1">
      <alignment/>
    </xf>
    <xf numFmtId="165" fontId="4" fillId="0" borderId="8" xfId="0" applyNumberFormat="1" applyFont="1" applyFill="1" applyBorder="1" applyAlignment="1">
      <alignment horizontal="right" vertical="center"/>
    </xf>
    <xf numFmtId="164" fontId="4" fillId="0" borderId="47" xfId="0" applyFont="1" applyBorder="1" applyAlignment="1">
      <alignment/>
    </xf>
    <xf numFmtId="164" fontId="4" fillId="0" borderId="20" xfId="0" applyFont="1" applyBorder="1" applyAlignment="1">
      <alignment/>
    </xf>
    <xf numFmtId="165" fontId="5" fillId="0" borderId="46" xfId="20" applyNumberFormat="1" applyFont="1" applyFill="1" applyBorder="1" applyAlignment="1">
      <alignment horizontal="center"/>
      <protection/>
    </xf>
    <xf numFmtId="165" fontId="5" fillId="0" borderId="47" xfId="20" applyNumberFormat="1" applyFont="1" applyFill="1" applyBorder="1" applyAlignment="1">
      <alignment horizontal="center"/>
      <protection/>
    </xf>
    <xf numFmtId="165" fontId="4" fillId="0" borderId="35" xfId="0" applyNumberFormat="1" applyFont="1" applyFill="1" applyBorder="1" applyAlignment="1">
      <alignment/>
    </xf>
    <xf numFmtId="165" fontId="4" fillId="0" borderId="2" xfId="0" applyNumberFormat="1" applyFont="1" applyFill="1" applyBorder="1" applyAlignment="1">
      <alignment horizontal="center"/>
    </xf>
    <xf numFmtId="164" fontId="4" fillId="2" borderId="28" xfId="0" applyFont="1" applyFill="1" applyBorder="1" applyAlignment="1">
      <alignment horizontal="center"/>
    </xf>
    <xf numFmtId="164" fontId="4" fillId="2" borderId="23" xfId="0" applyFont="1" applyFill="1" applyBorder="1" applyAlignment="1">
      <alignment horizontal="left"/>
    </xf>
    <xf numFmtId="164" fontId="4" fillId="2" borderId="17" xfId="0" applyFont="1" applyFill="1" applyBorder="1" applyAlignment="1">
      <alignment/>
    </xf>
    <xf numFmtId="164" fontId="4" fillId="2" borderId="51" xfId="0" applyFont="1" applyFill="1" applyBorder="1" applyAlignment="1">
      <alignment/>
    </xf>
    <xf numFmtId="164" fontId="4" fillId="2" borderId="17" xfId="0" applyFont="1" applyFill="1" applyBorder="1" applyAlignment="1">
      <alignment/>
    </xf>
    <xf numFmtId="164" fontId="4" fillId="2" borderId="23" xfId="0" applyFont="1" applyFill="1" applyBorder="1" applyAlignment="1">
      <alignment horizontal="center"/>
    </xf>
    <xf numFmtId="165" fontId="4" fillId="2" borderId="21" xfId="0" applyNumberFormat="1" applyFont="1" applyFill="1" applyBorder="1" applyAlignment="1">
      <alignment/>
    </xf>
    <xf numFmtId="165" fontId="4" fillId="0" borderId="52" xfId="0" applyNumberFormat="1" applyFont="1" applyFill="1" applyBorder="1" applyAlignment="1">
      <alignment horizontal="center"/>
    </xf>
    <xf numFmtId="164" fontId="5" fillId="0" borderId="27" xfId="0" applyFont="1" applyFill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165" fontId="4" fillId="0" borderId="22" xfId="0" applyNumberFormat="1" applyFont="1" applyFill="1" applyBorder="1" applyAlignment="1">
      <alignment/>
    </xf>
    <xf numFmtId="164" fontId="4" fillId="2" borderId="15" xfId="0" applyFont="1" applyFill="1" applyBorder="1" applyAlignment="1">
      <alignment horizontal="center"/>
    </xf>
    <xf numFmtId="165" fontId="4" fillId="2" borderId="22" xfId="0" applyNumberFormat="1" applyFont="1" applyFill="1" applyBorder="1" applyAlignment="1">
      <alignment/>
    </xf>
    <xf numFmtId="164" fontId="4" fillId="0" borderId="23" xfId="0" applyFont="1" applyFill="1" applyBorder="1" applyAlignment="1">
      <alignment horizontal="left"/>
    </xf>
    <xf numFmtId="164" fontId="4" fillId="0" borderId="17" xfId="0" applyFont="1" applyFill="1" applyBorder="1" applyAlignment="1">
      <alignment/>
    </xf>
    <xf numFmtId="164" fontId="4" fillId="0" borderId="51" xfId="0" applyFont="1" applyFill="1" applyBorder="1" applyAlignment="1">
      <alignment/>
    </xf>
    <xf numFmtId="165" fontId="4" fillId="0" borderId="23" xfId="0" applyNumberFormat="1" applyFont="1" applyFill="1" applyBorder="1" applyAlignment="1">
      <alignment/>
    </xf>
    <xf numFmtId="164" fontId="4" fillId="0" borderId="17" xfId="0" applyNumberFormat="1" applyFont="1" applyFill="1" applyBorder="1" applyAlignment="1">
      <alignment horizontal="center"/>
    </xf>
    <xf numFmtId="164" fontId="4" fillId="2" borderId="27" xfId="0" applyFont="1" applyFill="1" applyBorder="1" applyAlignment="1">
      <alignment horizontal="center"/>
    </xf>
    <xf numFmtId="164" fontId="4" fillId="2" borderId="47" xfId="0" applyFont="1" applyFill="1" applyBorder="1" applyAlignment="1">
      <alignment/>
    </xf>
    <xf numFmtId="164" fontId="4" fillId="2" borderId="20" xfId="0" applyFont="1" applyFill="1" applyBorder="1" applyAlignment="1">
      <alignment/>
    </xf>
    <xf numFmtId="164" fontId="4" fillId="2" borderId="1" xfId="0" applyFont="1" applyFill="1" applyBorder="1" applyAlignment="1">
      <alignment/>
    </xf>
    <xf numFmtId="164" fontId="4" fillId="0" borderId="34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15" xfId="0" applyFont="1" applyBorder="1" applyAlignment="1">
      <alignment horizontal="center" vertical="center" wrapText="1"/>
    </xf>
    <xf numFmtId="164" fontId="4" fillId="0" borderId="53" xfId="0" applyFont="1" applyBorder="1" applyAlignment="1">
      <alignment horizontal="center"/>
    </xf>
    <xf numFmtId="164" fontId="4" fillId="0" borderId="41" xfId="0" applyFont="1" applyBorder="1" applyAlignment="1">
      <alignment horizontal="center"/>
    </xf>
    <xf numFmtId="164" fontId="4" fillId="0" borderId="10" xfId="0" applyFont="1" applyBorder="1" applyAlignment="1">
      <alignment horizontal="center" vertical="center"/>
    </xf>
    <xf numFmtId="165" fontId="5" fillId="0" borderId="12" xfId="20" applyNumberFormat="1" applyFont="1" applyFill="1" applyBorder="1" applyAlignment="1">
      <alignment horizontal="center"/>
      <protection/>
    </xf>
    <xf numFmtId="165" fontId="4" fillId="0" borderId="10" xfId="0" applyNumberFormat="1" applyFont="1" applyBorder="1" applyAlignment="1">
      <alignment/>
    </xf>
    <xf numFmtId="164" fontId="4" fillId="0" borderId="14" xfId="0" applyFont="1" applyBorder="1" applyAlignment="1">
      <alignment horizontal="center" vertical="center"/>
    </xf>
    <xf numFmtId="165" fontId="5" fillId="0" borderId="35" xfId="20" applyNumberFormat="1" applyFont="1" applyFill="1" applyBorder="1" applyAlignment="1">
      <alignment horizontal="center"/>
      <protection/>
    </xf>
    <xf numFmtId="165" fontId="4" fillId="0" borderId="20" xfId="0" applyNumberFormat="1" applyFont="1" applyBorder="1" applyAlignment="1">
      <alignment/>
    </xf>
    <xf numFmtId="164" fontId="4" fillId="0" borderId="17" xfId="0" applyFont="1" applyBorder="1" applyAlignment="1">
      <alignment horizontal="center" vertical="center"/>
    </xf>
    <xf numFmtId="165" fontId="5" fillId="0" borderId="53" xfId="20" applyNumberFormat="1" applyFont="1" applyFill="1" applyBorder="1" applyAlignment="1">
      <alignment horizontal="center"/>
      <protection/>
    </xf>
    <xf numFmtId="165" fontId="5" fillId="0" borderId="7" xfId="20" applyNumberFormat="1" applyFont="1" applyFill="1" applyBorder="1" applyAlignment="1">
      <alignment horizontal="center"/>
      <protection/>
    </xf>
    <xf numFmtId="165" fontId="4" fillId="0" borderId="32" xfId="0" applyNumberFormat="1" applyFont="1" applyBorder="1" applyAlignment="1">
      <alignment/>
    </xf>
    <xf numFmtId="164" fontId="4" fillId="0" borderId="20" xfId="0" applyFont="1" applyBorder="1" applyAlignment="1">
      <alignment horizontal="center" vertical="center"/>
    </xf>
    <xf numFmtId="165" fontId="4" fillId="0" borderId="35" xfId="0" applyNumberFormat="1" applyFont="1" applyBorder="1" applyAlignment="1">
      <alignment/>
    </xf>
    <xf numFmtId="164" fontId="5" fillId="0" borderId="15" xfId="0" applyFont="1" applyBorder="1" applyAlignment="1">
      <alignment horizontal="center" vertical="center"/>
    </xf>
    <xf numFmtId="165" fontId="4" fillId="0" borderId="16" xfId="0" applyNumberFormat="1" applyFont="1" applyBorder="1" applyAlignment="1">
      <alignment/>
    </xf>
    <xf numFmtId="165" fontId="4" fillId="0" borderId="8" xfId="0" applyNumberFormat="1" applyFont="1" applyBorder="1" applyAlignment="1">
      <alignment horizontal="right"/>
    </xf>
    <xf numFmtId="164" fontId="3" fillId="0" borderId="49" xfId="0" applyFont="1" applyBorder="1" applyAlignment="1">
      <alignment horizontal="center"/>
    </xf>
    <xf numFmtId="165" fontId="4" fillId="0" borderId="0" xfId="0" applyNumberFormat="1" applyFont="1" applyBorder="1" applyAlignment="1">
      <alignment/>
    </xf>
    <xf numFmtId="164" fontId="4" fillId="0" borderId="18" xfId="0" applyFont="1" applyFill="1" applyBorder="1" applyAlignment="1">
      <alignment horizontal="center"/>
    </xf>
    <xf numFmtId="164" fontId="5" fillId="2" borderId="48" xfId="0" applyFont="1" applyFill="1" applyBorder="1" applyAlignment="1">
      <alignment horizontal="center"/>
    </xf>
    <xf numFmtId="164" fontId="5" fillId="2" borderId="46" xfId="0" applyFont="1" applyFill="1" applyBorder="1" applyAlignment="1">
      <alignment/>
    </xf>
    <xf numFmtId="164" fontId="5" fillId="2" borderId="46" xfId="0" applyFont="1" applyFill="1" applyBorder="1" applyAlignment="1">
      <alignment horizontal="center"/>
    </xf>
    <xf numFmtId="164" fontId="5" fillId="2" borderId="47" xfId="0" applyFont="1" applyFill="1" applyBorder="1" applyAlignment="1">
      <alignment horizontal="center"/>
    </xf>
    <xf numFmtId="165" fontId="4" fillId="0" borderId="54" xfId="0" applyNumberFormat="1" applyFont="1" applyFill="1" applyBorder="1" applyAlignment="1">
      <alignment/>
    </xf>
    <xf numFmtId="164" fontId="3" fillId="0" borderId="55" xfId="0" applyFont="1" applyBorder="1" applyAlignment="1">
      <alignment horizontal="center"/>
    </xf>
    <xf numFmtId="164" fontId="4" fillId="2" borderId="56" xfId="0" applyFont="1" applyFill="1" applyBorder="1" applyAlignment="1">
      <alignment horizontal="center"/>
    </xf>
    <xf numFmtId="165" fontId="4" fillId="2" borderId="57" xfId="0" applyNumberFormat="1" applyFont="1" applyFill="1" applyBorder="1" applyAlignment="1">
      <alignment/>
    </xf>
    <xf numFmtId="164" fontId="5" fillId="0" borderId="58" xfId="0" applyFont="1" applyBorder="1" applyAlignment="1">
      <alignment horizontal="center"/>
    </xf>
    <xf numFmtId="164" fontId="5" fillId="0" borderId="38" xfId="0" applyFont="1" applyFill="1" applyBorder="1" applyAlignment="1">
      <alignment/>
    </xf>
    <xf numFmtId="164" fontId="5" fillId="0" borderId="38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4" fillId="0" borderId="38" xfId="0" applyFont="1" applyFill="1" applyBorder="1" applyAlignment="1">
      <alignment horizontal="center"/>
    </xf>
    <xf numFmtId="165" fontId="5" fillId="0" borderId="3" xfId="20" applyNumberFormat="1" applyFont="1" applyFill="1" applyBorder="1" applyAlignment="1">
      <alignment horizontal="center"/>
      <protection/>
    </xf>
    <xf numFmtId="165" fontId="4" fillId="0" borderId="4" xfId="0" applyNumberFormat="1" applyFont="1" applyFill="1" applyBorder="1" applyAlignment="1">
      <alignment/>
    </xf>
    <xf numFmtId="165" fontId="4" fillId="2" borderId="29" xfId="0" applyNumberFormat="1" applyFont="1" applyFill="1" applyBorder="1" applyAlignment="1">
      <alignment horizontal="center"/>
    </xf>
    <xf numFmtId="165" fontId="4" fillId="2" borderId="12" xfId="0" applyNumberFormat="1" applyFont="1" applyFill="1" applyBorder="1" applyAlignment="1">
      <alignment horizontal="right"/>
    </xf>
    <xf numFmtId="164" fontId="3" fillId="0" borderId="0" xfId="0" applyFont="1" applyBorder="1" applyAlignment="1">
      <alignment/>
    </xf>
    <xf numFmtId="164" fontId="4" fillId="0" borderId="52" xfId="0" applyFont="1" applyBorder="1" applyAlignment="1">
      <alignment horizontal="center" vertical="center" wrapText="1"/>
    </xf>
    <xf numFmtId="164" fontId="4" fillId="0" borderId="24" xfId="0" applyFont="1" applyBorder="1" applyAlignment="1">
      <alignment horizontal="center" vertical="center"/>
    </xf>
    <xf numFmtId="164" fontId="4" fillId="0" borderId="59" xfId="0" applyFont="1" applyBorder="1" applyAlignment="1">
      <alignment horizontal="center"/>
    </xf>
    <xf numFmtId="164" fontId="4" fillId="0" borderId="26" xfId="0" applyFont="1" applyBorder="1" applyAlignment="1">
      <alignment horizontal="center" vertical="center"/>
    </xf>
    <xf numFmtId="164" fontId="4" fillId="0" borderId="13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 wrapText="1"/>
    </xf>
    <xf numFmtId="164" fontId="5" fillId="0" borderId="10" xfId="0" applyFont="1" applyBorder="1" applyAlignment="1">
      <alignment horizontal="center"/>
    </xf>
    <xf numFmtId="165" fontId="5" fillId="0" borderId="56" xfId="20" applyNumberFormat="1" applyFont="1" applyFill="1" applyBorder="1" applyAlignment="1">
      <alignment horizontal="center"/>
      <protection/>
    </xf>
    <xf numFmtId="165" fontId="5" fillId="0" borderId="21" xfId="20" applyNumberFormat="1" applyFont="1" applyFill="1" applyBorder="1" applyAlignment="1">
      <alignment horizontal="center"/>
      <protection/>
    </xf>
    <xf numFmtId="165" fontId="4" fillId="0" borderId="13" xfId="0" applyNumberFormat="1" applyFont="1" applyBorder="1" applyAlignment="1">
      <alignment/>
    </xf>
    <xf numFmtId="164" fontId="5" fillId="0" borderId="14" xfId="0" applyFont="1" applyBorder="1" applyAlignment="1">
      <alignment horizontal="center"/>
    </xf>
    <xf numFmtId="165" fontId="5" fillId="0" borderId="60" xfId="20" applyNumberFormat="1" applyFont="1" applyFill="1" applyBorder="1" applyAlignment="1">
      <alignment horizontal="center"/>
      <protection/>
    </xf>
    <xf numFmtId="165" fontId="4" fillId="0" borderId="14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center" vertical="center"/>
    </xf>
    <xf numFmtId="164" fontId="4" fillId="0" borderId="32" xfId="0" applyFont="1" applyBorder="1" applyAlignment="1">
      <alignment horizontal="center"/>
    </xf>
    <xf numFmtId="164" fontId="5" fillId="0" borderId="17" xfId="0" applyFont="1" applyBorder="1" applyAlignment="1">
      <alignment horizontal="center"/>
    </xf>
    <xf numFmtId="165" fontId="5" fillId="0" borderId="61" xfId="20" applyNumberFormat="1" applyFont="1" applyFill="1" applyBorder="1" applyAlignment="1">
      <alignment horizontal="center"/>
      <protection/>
    </xf>
    <xf numFmtId="165" fontId="4" fillId="0" borderId="17" xfId="0" applyNumberFormat="1" applyFont="1" applyBorder="1" applyAlignment="1">
      <alignment/>
    </xf>
    <xf numFmtId="164" fontId="4" fillId="0" borderId="15" xfId="0" applyFont="1" applyFill="1" applyBorder="1" applyAlignment="1">
      <alignment/>
    </xf>
    <xf numFmtId="164" fontId="4" fillId="0" borderId="22" xfId="0" applyFont="1" applyBorder="1" applyAlignment="1">
      <alignment horizontal="center" vertical="center"/>
    </xf>
    <xf numFmtId="164" fontId="3" fillId="0" borderId="41" xfId="0" applyFont="1" applyBorder="1" applyAlignment="1">
      <alignment horizontal="center"/>
    </xf>
    <xf numFmtId="164" fontId="5" fillId="2" borderId="10" xfId="0" applyFont="1" applyFill="1" applyBorder="1" applyAlignment="1">
      <alignment horizontal="center"/>
    </xf>
    <xf numFmtId="164" fontId="5" fillId="2" borderId="14" xfId="0" applyFont="1" applyFill="1" applyBorder="1" applyAlignment="1">
      <alignment horizontal="center"/>
    </xf>
    <xf numFmtId="164" fontId="5" fillId="2" borderId="18" xfId="0" applyFont="1" applyFill="1" applyBorder="1" applyAlignment="1">
      <alignment horizontal="center"/>
    </xf>
    <xf numFmtId="164" fontId="5" fillId="2" borderId="18" xfId="0" applyFont="1" applyFill="1" applyBorder="1" applyAlignment="1">
      <alignment/>
    </xf>
    <xf numFmtId="164" fontId="5" fillId="2" borderId="23" xfId="0" applyFont="1" applyFill="1" applyBorder="1" applyAlignment="1">
      <alignment horizontal="center"/>
    </xf>
    <xf numFmtId="164" fontId="5" fillId="2" borderId="17" xfId="0" applyFont="1" applyFill="1" applyBorder="1" applyAlignment="1">
      <alignment horizontal="center"/>
    </xf>
    <xf numFmtId="164" fontId="5" fillId="0" borderId="14" xfId="0" applyFont="1" applyFill="1" applyBorder="1" applyAlignment="1">
      <alignment horizontal="center"/>
    </xf>
    <xf numFmtId="165" fontId="4" fillId="2" borderId="46" xfId="0" applyNumberFormat="1" applyFont="1" applyFill="1" applyBorder="1" applyAlignment="1">
      <alignment horizontal="center"/>
    </xf>
    <xf numFmtId="164" fontId="4" fillId="2" borderId="62" xfId="0" applyFont="1" applyFill="1" applyBorder="1" applyAlignment="1">
      <alignment horizontal="center"/>
    </xf>
    <xf numFmtId="164" fontId="4" fillId="0" borderId="63" xfId="0" applyFont="1" applyBorder="1" applyAlignment="1">
      <alignment horizontal="center" vertical="center"/>
    </xf>
    <xf numFmtId="164" fontId="4" fillId="0" borderId="52" xfId="0" applyFont="1" applyBorder="1" applyAlignment="1">
      <alignment horizontal="center" vertical="center"/>
    </xf>
    <xf numFmtId="164" fontId="5" fillId="0" borderId="56" xfId="0" applyFont="1" applyFill="1" applyBorder="1" applyAlignment="1">
      <alignment/>
    </xf>
    <xf numFmtId="164" fontId="5" fillId="0" borderId="64" xfId="0" applyFont="1" applyFill="1" applyBorder="1" applyAlignment="1">
      <alignment/>
    </xf>
    <xf numFmtId="164" fontId="5" fillId="0" borderId="14" xfId="0" applyFont="1" applyBorder="1" applyAlignment="1">
      <alignment horizontal="center" vertical="center"/>
    </xf>
    <xf numFmtId="164" fontId="5" fillId="0" borderId="32" xfId="0" applyFont="1" applyBorder="1" applyAlignment="1">
      <alignment horizontal="center"/>
    </xf>
    <xf numFmtId="164" fontId="5" fillId="0" borderId="61" xfId="0" applyFont="1" applyFill="1" applyBorder="1" applyAlignment="1">
      <alignment/>
    </xf>
    <xf numFmtId="164" fontId="5" fillId="0" borderId="6" xfId="0" applyFont="1" applyFill="1" applyBorder="1" applyAlignment="1">
      <alignment horizontal="center"/>
    </xf>
    <xf numFmtId="164" fontId="5" fillId="0" borderId="32" xfId="0" applyFont="1" applyFill="1" applyBorder="1" applyAlignment="1">
      <alignment horizontal="center"/>
    </xf>
    <xf numFmtId="165" fontId="4" fillId="2" borderId="57" xfId="0" applyNumberFormat="1" applyFont="1" applyFill="1" applyBorder="1" applyAlignment="1">
      <alignment horizontal="right"/>
    </xf>
    <xf numFmtId="164" fontId="5" fillId="0" borderId="28" xfId="0" applyFont="1" applyFill="1" applyBorder="1" applyAlignment="1">
      <alignment horizontal="center"/>
    </xf>
    <xf numFmtId="164" fontId="5" fillId="0" borderId="23" xfId="0" applyFont="1" applyFill="1" applyBorder="1" applyAlignment="1">
      <alignment horizontal="center"/>
    </xf>
    <xf numFmtId="164" fontId="5" fillId="0" borderId="17" xfId="0" applyFont="1" applyFill="1" applyBorder="1" applyAlignment="1">
      <alignment horizontal="center"/>
    </xf>
    <xf numFmtId="164" fontId="4" fillId="0" borderId="0" xfId="0" applyFont="1" applyBorder="1" applyAlignment="1">
      <alignment horizontal="right"/>
    </xf>
    <xf numFmtId="164" fontId="4" fillId="0" borderId="65" xfId="0" applyFont="1" applyBorder="1" applyAlignment="1">
      <alignment horizontal="center"/>
    </xf>
    <xf numFmtId="164" fontId="4" fillId="0" borderId="54" xfId="0" applyFont="1" applyBorder="1" applyAlignment="1">
      <alignment horizontal="center"/>
    </xf>
    <xf numFmtId="164" fontId="4" fillId="0" borderId="66" xfId="0" applyFont="1" applyBorder="1" applyAlignment="1">
      <alignment horizontal="center"/>
    </xf>
    <xf numFmtId="164" fontId="4" fillId="0" borderId="9" xfId="0" applyFont="1" applyBorder="1" applyAlignment="1">
      <alignment/>
    </xf>
    <xf numFmtId="165" fontId="5" fillId="0" borderId="11" xfId="20" applyNumberFormat="1" applyFont="1" applyFill="1" applyBorder="1" applyAlignment="1">
      <alignment horizontal="center"/>
      <protection/>
    </xf>
    <xf numFmtId="165" fontId="4" fillId="0" borderId="12" xfId="0" applyNumberFormat="1" applyFont="1" applyBorder="1" applyAlignment="1">
      <alignment/>
    </xf>
    <xf numFmtId="164" fontId="5" fillId="0" borderId="30" xfId="0" applyFont="1" applyFill="1" applyBorder="1" applyAlignment="1">
      <alignment/>
    </xf>
    <xf numFmtId="164" fontId="5" fillId="0" borderId="30" xfId="0" applyFont="1" applyBorder="1" applyAlignment="1">
      <alignment horizontal="center"/>
    </xf>
    <xf numFmtId="165" fontId="4" fillId="0" borderId="8" xfId="0" applyNumberFormat="1" applyFont="1" applyBorder="1" applyAlignment="1">
      <alignment/>
    </xf>
    <xf numFmtId="164" fontId="5" fillId="0" borderId="35" xfId="0" applyFont="1" applyBorder="1" applyAlignment="1">
      <alignment horizontal="center"/>
    </xf>
    <xf numFmtId="164" fontId="4" fillId="0" borderId="46" xfId="0" applyFont="1" applyFill="1" applyBorder="1" applyAlignment="1">
      <alignment horizontal="left"/>
    </xf>
    <xf numFmtId="164" fontId="4" fillId="0" borderId="46" xfId="0" applyFont="1" applyBorder="1" applyAlignment="1">
      <alignment horizontal="center" vertical="center"/>
    </xf>
    <xf numFmtId="164" fontId="4" fillId="0" borderId="35" xfId="0" applyFont="1" applyBorder="1" applyAlignment="1">
      <alignment horizontal="center" vertical="center"/>
    </xf>
    <xf numFmtId="165" fontId="5" fillId="0" borderId="22" xfId="20" applyNumberFormat="1" applyFont="1" applyFill="1" applyBorder="1" applyAlignment="1">
      <alignment horizontal="center"/>
      <protection/>
    </xf>
    <xf numFmtId="164" fontId="4" fillId="0" borderId="18" xfId="0" applyFont="1" applyFill="1" applyBorder="1" applyAlignment="1">
      <alignment horizontal="left"/>
    </xf>
    <xf numFmtId="164" fontId="4" fillId="0" borderId="18" xfId="0" applyFont="1" applyBorder="1" applyAlignment="1">
      <alignment horizontal="center" vertical="center"/>
    </xf>
    <xf numFmtId="164" fontId="4" fillId="0" borderId="8" xfId="0" applyFont="1" applyBorder="1" applyAlignment="1">
      <alignment horizontal="center" vertical="center"/>
    </xf>
    <xf numFmtId="165" fontId="3" fillId="0" borderId="52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5" fontId="4" fillId="2" borderId="11" xfId="0" applyNumberFormat="1" applyFont="1" applyFill="1" applyBorder="1" applyAlignment="1">
      <alignment horizontal="center"/>
    </xf>
    <xf numFmtId="164" fontId="5" fillId="0" borderId="53" xfId="0" applyFont="1" applyBorder="1" applyAlignment="1">
      <alignment horizontal="center"/>
    </xf>
    <xf numFmtId="164" fontId="4" fillId="0" borderId="15" xfId="0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/>
    </xf>
    <xf numFmtId="165" fontId="5" fillId="2" borderId="15" xfId="20" applyNumberFormat="1" applyFont="1" applyFill="1" applyBorder="1" applyAlignment="1">
      <alignment horizontal="center"/>
      <protection/>
    </xf>
    <xf numFmtId="165" fontId="4" fillId="2" borderId="16" xfId="0" applyNumberFormat="1" applyFont="1" applyFill="1" applyBorder="1" applyAlignment="1">
      <alignment/>
    </xf>
    <xf numFmtId="165" fontId="4" fillId="3" borderId="18" xfId="0" applyNumberFormat="1" applyFont="1" applyFill="1" applyBorder="1" applyAlignment="1">
      <alignment horizontal="center"/>
    </xf>
    <xf numFmtId="164" fontId="4" fillId="3" borderId="18" xfId="0" applyFont="1" applyFill="1" applyBorder="1" applyAlignment="1">
      <alignment horizontal="center"/>
    </xf>
    <xf numFmtId="164" fontId="3" fillId="0" borderId="37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4" fontId="4" fillId="0" borderId="44" xfId="0" applyNumberFormat="1" applyFont="1" applyFill="1" applyBorder="1" applyAlignment="1">
      <alignment horizontal="center"/>
    </xf>
    <xf numFmtId="165" fontId="4" fillId="2" borderId="16" xfId="0" applyNumberFormat="1" applyFont="1" applyFill="1" applyBorder="1" applyAlignment="1">
      <alignment horizontal="right"/>
    </xf>
    <xf numFmtId="164" fontId="4" fillId="0" borderId="45" xfId="0" applyNumberFormat="1" applyFont="1" applyFill="1" applyBorder="1" applyAlignment="1">
      <alignment horizontal="center"/>
    </xf>
    <xf numFmtId="164" fontId="4" fillId="0" borderId="67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5" fillId="0" borderId="18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N57"/>
  <sheetViews>
    <sheetView workbookViewId="0" topLeftCell="A19">
      <selection activeCell="J43" sqref="J43"/>
    </sheetView>
  </sheetViews>
  <sheetFormatPr defaultColWidth="9.140625" defaultRowHeight="15"/>
  <cols>
    <col min="1" max="1" width="8.421875" style="1" customWidth="1"/>
    <col min="2" max="2" width="29.7109375" style="1" customWidth="1"/>
    <col min="3" max="3" width="6.7109375" style="1" customWidth="1"/>
    <col min="4" max="4" width="6.57421875" style="1" customWidth="1"/>
    <col min="5" max="5" width="26.57421875" style="1" customWidth="1"/>
    <col min="6" max="7" width="9.140625" style="1" customWidth="1"/>
    <col min="8" max="8" width="9.421875" style="1" customWidth="1"/>
    <col min="9" max="9" width="12.421875" style="1" customWidth="1"/>
    <col min="10" max="10" width="13.28125" style="1" customWidth="1"/>
    <col min="11" max="11" width="9.140625" style="1" customWidth="1"/>
    <col min="12" max="12" width="9.8515625" style="1" customWidth="1"/>
    <col min="13" max="13" width="11.28125" style="1" customWidth="1"/>
    <col min="14" max="16384" width="9.140625" style="1" customWidth="1"/>
  </cols>
  <sheetData>
    <row r="1" spans="1:9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/>
      <c r="O1"/>
      <c r="P1"/>
      <c r="Q1"/>
      <c r="R1"/>
      <c r="S1"/>
      <c r="T1"/>
      <c r="U1"/>
      <c r="V1"/>
      <c r="W1"/>
      <c r="BU1"/>
      <c r="BV1"/>
      <c r="BW1"/>
      <c r="BX1"/>
      <c r="BY1"/>
      <c r="BZ1"/>
      <c r="CA1"/>
      <c r="CB1"/>
      <c r="CC1"/>
      <c r="CD1"/>
      <c r="CI1"/>
      <c r="CJ1"/>
      <c r="CK1"/>
      <c r="CL1"/>
      <c r="CM1"/>
      <c r="CN1"/>
    </row>
    <row r="2" spans="1:92" ht="15.75">
      <c r="A2"/>
      <c r="B2" s="4"/>
      <c r="C2" s="4"/>
      <c r="D2" s="4"/>
      <c r="E2" s="4"/>
      <c r="F2"/>
      <c r="G2" s="4"/>
      <c r="H2" s="4"/>
      <c r="I2"/>
      <c r="J2"/>
      <c r="K2"/>
      <c r="L2"/>
      <c r="M2"/>
      <c r="N2"/>
      <c r="O2"/>
      <c r="P2" s="5"/>
      <c r="Q2" s="5"/>
      <c r="R2" s="5"/>
      <c r="S2" s="5"/>
      <c r="T2"/>
      <c r="U2"/>
      <c r="V2"/>
      <c r="W2"/>
      <c r="BU2"/>
      <c r="BV2"/>
      <c r="BW2"/>
      <c r="BX2"/>
      <c r="BY2"/>
      <c r="BZ2"/>
      <c r="CA2"/>
      <c r="CB2"/>
      <c r="CC2"/>
      <c r="CD2"/>
      <c r="CI2"/>
      <c r="CJ2"/>
      <c r="CK2"/>
      <c r="CL2"/>
      <c r="CM2"/>
      <c r="CN2"/>
    </row>
    <row r="3" spans="1:92" ht="15.75">
      <c r="A3"/>
      <c r="B3" s="6" t="s">
        <v>1</v>
      </c>
      <c r="C3"/>
      <c r="D3"/>
      <c r="E3"/>
      <c r="F3"/>
      <c r="G3" s="6" t="s">
        <v>2</v>
      </c>
      <c r="H3"/>
      <c r="I3" s="6" t="s">
        <v>3</v>
      </c>
      <c r="J3"/>
      <c r="K3"/>
      <c r="L3"/>
      <c r="M3"/>
      <c r="N3"/>
      <c r="O3"/>
      <c r="P3" s="5"/>
      <c r="Q3" s="5"/>
      <c r="R3" s="5"/>
      <c r="S3" s="5"/>
      <c r="T3"/>
      <c r="U3"/>
      <c r="V3"/>
      <c r="W3"/>
      <c r="BU3"/>
      <c r="BV3"/>
      <c r="BW3"/>
      <c r="BX3"/>
      <c r="BY3"/>
      <c r="BZ3"/>
      <c r="CA3"/>
      <c r="CB3"/>
      <c r="CC3"/>
      <c r="CD3"/>
      <c r="CI3"/>
      <c r="CJ3"/>
      <c r="CK3"/>
      <c r="CL3"/>
      <c r="CM3"/>
      <c r="CN3"/>
    </row>
    <row r="4" spans="1:92" ht="15.75">
      <c r="A4"/>
      <c r="B4"/>
      <c r="C4"/>
      <c r="D4"/>
      <c r="E4" s="4" t="s">
        <v>4</v>
      </c>
      <c r="F4"/>
      <c r="G4"/>
      <c r="H4"/>
      <c r="I4"/>
      <c r="J4" s="7"/>
      <c r="K4" s="7"/>
      <c r="L4" s="7"/>
      <c r="M4" s="7"/>
      <c r="N4"/>
      <c r="O4"/>
      <c r="P4" s="5"/>
      <c r="Q4" s="5"/>
      <c r="R4" s="5"/>
      <c r="S4" s="5"/>
      <c r="T4"/>
      <c r="U4"/>
      <c r="V4"/>
      <c r="W4"/>
      <c r="BU4"/>
      <c r="BV4"/>
      <c r="BW4"/>
      <c r="BX4"/>
      <c r="BY4"/>
      <c r="BZ4"/>
      <c r="CA4"/>
      <c r="CB4"/>
      <c r="CC4"/>
      <c r="CD4"/>
      <c r="CI4"/>
      <c r="CJ4"/>
      <c r="CK4"/>
      <c r="CL4"/>
      <c r="CM4"/>
      <c r="CN4"/>
    </row>
    <row r="5" spans="1:92" ht="16.5">
      <c r="A5" s="8"/>
      <c r="B5" s="4" t="s">
        <v>5</v>
      </c>
      <c r="C5" s="8"/>
      <c r="D5" s="8"/>
      <c r="E5" s="8"/>
      <c r="F5" s="8"/>
      <c r="G5" s="8"/>
      <c r="H5" s="8"/>
      <c r="I5" s="7"/>
      <c r="J5" s="7"/>
      <c r="K5" s="7"/>
      <c r="L5" s="7"/>
      <c r="M5" s="7"/>
      <c r="N5"/>
      <c r="O5"/>
      <c r="P5" s="5"/>
      <c r="Q5" s="5"/>
      <c r="R5" s="5"/>
      <c r="S5" s="5"/>
      <c r="T5"/>
      <c r="U5"/>
      <c r="V5"/>
      <c r="W5"/>
      <c r="BU5"/>
      <c r="BV5"/>
      <c r="BW5"/>
      <c r="BX5"/>
      <c r="BY5"/>
      <c r="BZ5"/>
      <c r="CA5"/>
      <c r="CB5"/>
      <c r="CC5"/>
      <c r="CD5"/>
      <c r="CI5"/>
      <c r="CJ5"/>
      <c r="CK5"/>
      <c r="CL5"/>
      <c r="CM5"/>
      <c r="CN5"/>
    </row>
    <row r="6" spans="1:92" ht="16.5">
      <c r="A6" s="9" t="s">
        <v>6</v>
      </c>
      <c r="B6" s="10"/>
      <c r="C6" s="10" t="s">
        <v>7</v>
      </c>
      <c r="D6" s="10" t="s">
        <v>8</v>
      </c>
      <c r="E6" s="11" t="s">
        <v>9</v>
      </c>
      <c r="F6" s="12" t="s">
        <v>10</v>
      </c>
      <c r="G6" s="12"/>
      <c r="H6" s="12"/>
      <c r="I6" s="9" t="s">
        <v>11</v>
      </c>
      <c r="J6"/>
      <c r="K6"/>
      <c r="L6"/>
      <c r="M6"/>
      <c r="N6"/>
      <c r="O6" s="5"/>
      <c r="P6" s="5"/>
      <c r="Q6" s="5"/>
      <c r="R6" s="5"/>
      <c r="S6"/>
      <c r="T6"/>
      <c r="U6"/>
      <c r="V6"/>
      <c r="W6"/>
      <c r="BU6"/>
      <c r="BV6"/>
      <c r="BW6"/>
      <c r="BX6"/>
      <c r="BY6"/>
      <c r="BZ6"/>
      <c r="CA6"/>
      <c r="CB6"/>
      <c r="CC6"/>
      <c r="CD6"/>
      <c r="CI6"/>
      <c r="CJ6"/>
      <c r="CK6"/>
      <c r="CL6"/>
      <c r="CM6"/>
      <c r="CN6"/>
    </row>
    <row r="7" spans="1:92" ht="16.5">
      <c r="A7" s="9"/>
      <c r="B7" s="13" t="s">
        <v>12</v>
      </c>
      <c r="C7" s="13"/>
      <c r="D7" s="13"/>
      <c r="E7" s="14"/>
      <c r="F7" s="7" t="s">
        <v>13</v>
      </c>
      <c r="G7" s="15" t="s">
        <v>14</v>
      </c>
      <c r="H7" s="16" t="s">
        <v>15</v>
      </c>
      <c r="I7" s="17" t="s">
        <v>16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BU7"/>
      <c r="BV7"/>
      <c r="BW7"/>
      <c r="BX7"/>
      <c r="BY7"/>
      <c r="BZ7"/>
      <c r="CA7"/>
      <c r="CB7"/>
      <c r="CC7"/>
      <c r="CD7"/>
      <c r="CI7"/>
      <c r="CJ7"/>
      <c r="CK7"/>
      <c r="CL7"/>
      <c r="CM7"/>
      <c r="CN7"/>
    </row>
    <row r="8" spans="1:92" ht="15.75">
      <c r="A8" s="18">
        <v>1</v>
      </c>
      <c r="B8" s="19" t="s">
        <v>17</v>
      </c>
      <c r="C8" s="20">
        <v>2005</v>
      </c>
      <c r="D8" s="20">
        <v>2</v>
      </c>
      <c r="E8" s="21" t="s">
        <v>18</v>
      </c>
      <c r="F8" s="22">
        <v>21.3</v>
      </c>
      <c r="G8" s="23">
        <v>19.5</v>
      </c>
      <c r="H8" s="24">
        <f aca="true" t="shared" si="0" ref="H8:H19">SUM(F8:G8)</f>
        <v>40.8</v>
      </c>
      <c r="I8" s="18">
        <v>2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BU8"/>
      <c r="BV8"/>
      <c r="BW8"/>
      <c r="BX8"/>
      <c r="BY8"/>
      <c r="BZ8"/>
      <c r="CA8"/>
      <c r="CB8"/>
      <c r="CC8"/>
      <c r="CD8"/>
      <c r="CI8"/>
      <c r="CJ8"/>
      <c r="CK8"/>
      <c r="CL8"/>
      <c r="CM8"/>
      <c r="CN8"/>
    </row>
    <row r="9" spans="1:92" ht="15.75">
      <c r="A9" s="25">
        <v>2</v>
      </c>
      <c r="B9" s="26" t="s">
        <v>19</v>
      </c>
      <c r="C9" s="27">
        <v>2006</v>
      </c>
      <c r="D9" s="27">
        <v>2</v>
      </c>
      <c r="E9" s="28" t="s">
        <v>18</v>
      </c>
      <c r="F9" s="29">
        <v>19.1</v>
      </c>
      <c r="G9" s="30">
        <v>21</v>
      </c>
      <c r="H9" s="24">
        <f t="shared" si="0"/>
        <v>40.1</v>
      </c>
      <c r="I9" s="25">
        <v>2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BU9"/>
      <c r="BV9"/>
      <c r="BW9"/>
      <c r="BX9"/>
      <c r="BY9"/>
      <c r="BZ9"/>
      <c r="CA9"/>
      <c r="CB9"/>
      <c r="CC9"/>
      <c r="CD9"/>
      <c r="CI9"/>
      <c r="CJ9"/>
      <c r="CK9"/>
      <c r="CL9"/>
      <c r="CM9"/>
      <c r="CN9"/>
    </row>
    <row r="10" spans="1:92" ht="15.75">
      <c r="A10" s="25">
        <v>3</v>
      </c>
      <c r="B10" s="26" t="s">
        <v>20</v>
      </c>
      <c r="C10" s="27">
        <v>2005</v>
      </c>
      <c r="D10" s="27">
        <v>2</v>
      </c>
      <c r="E10" s="28" t="s">
        <v>21</v>
      </c>
      <c r="F10" s="29">
        <v>22</v>
      </c>
      <c r="G10" s="30">
        <v>21.2</v>
      </c>
      <c r="H10" s="24">
        <f t="shared" si="0"/>
        <v>43.2</v>
      </c>
      <c r="I10" s="25">
        <v>3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BU10"/>
      <c r="BV10"/>
      <c r="BW10"/>
      <c r="BX10"/>
      <c r="BY10"/>
      <c r="BZ10"/>
      <c r="CA10"/>
      <c r="CB10"/>
      <c r="CC10"/>
      <c r="CD10"/>
      <c r="CI10"/>
      <c r="CJ10"/>
      <c r="CK10"/>
      <c r="CL10"/>
      <c r="CM10"/>
      <c r="CN10"/>
    </row>
    <row r="11" spans="1:92" ht="16.5">
      <c r="A11" s="31">
        <v>4</v>
      </c>
      <c r="B11" s="32" t="s">
        <v>22</v>
      </c>
      <c r="C11" s="33">
        <v>2005</v>
      </c>
      <c r="D11" s="33">
        <v>3</v>
      </c>
      <c r="E11" s="34" t="s">
        <v>18</v>
      </c>
      <c r="F11" s="35">
        <v>30.7</v>
      </c>
      <c r="G11" s="36">
        <v>27.3</v>
      </c>
      <c r="H11" s="37">
        <f t="shared" si="0"/>
        <v>58</v>
      </c>
      <c r="I11" s="31" t="s">
        <v>23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BU11"/>
      <c r="BV11"/>
      <c r="BW11"/>
      <c r="BX11"/>
      <c r="BY11"/>
      <c r="BZ11"/>
      <c r="CA11"/>
      <c r="CB11"/>
      <c r="CC11"/>
      <c r="CD11"/>
      <c r="CI11"/>
      <c r="CJ11"/>
      <c r="CK11"/>
      <c r="CL11"/>
      <c r="CM11"/>
      <c r="CN11"/>
    </row>
    <row r="12" spans="1:92" ht="15.75">
      <c r="A12" s="38">
        <v>5</v>
      </c>
      <c r="B12" s="19" t="s">
        <v>24</v>
      </c>
      <c r="C12" s="20">
        <v>2005</v>
      </c>
      <c r="D12" s="20" t="s">
        <v>25</v>
      </c>
      <c r="E12" s="39" t="s">
        <v>21</v>
      </c>
      <c r="F12" s="22">
        <v>30.9</v>
      </c>
      <c r="G12" s="23">
        <v>36.3</v>
      </c>
      <c r="H12" s="40">
        <f t="shared" si="0"/>
        <v>67.19999999999999</v>
      </c>
      <c r="I12" s="38" t="s">
        <v>23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BU12"/>
      <c r="BV12"/>
      <c r="BW12"/>
      <c r="BX12"/>
      <c r="BY12"/>
      <c r="BZ12"/>
      <c r="CA12"/>
      <c r="CB12"/>
      <c r="CC12"/>
      <c r="CD12"/>
      <c r="CI12"/>
      <c r="CJ12"/>
      <c r="CK12"/>
      <c r="CL12"/>
      <c r="CM12"/>
      <c r="CN12"/>
    </row>
    <row r="13" spans="1:92" ht="15.75">
      <c r="A13" s="25">
        <v>6</v>
      </c>
      <c r="B13" s="26" t="s">
        <v>26</v>
      </c>
      <c r="C13" s="27">
        <v>2005</v>
      </c>
      <c r="D13" s="27" t="s">
        <v>27</v>
      </c>
      <c r="E13" s="41" t="s">
        <v>21</v>
      </c>
      <c r="F13" s="29">
        <v>58.9</v>
      </c>
      <c r="G13" s="30">
        <v>37.3</v>
      </c>
      <c r="H13" s="42">
        <f t="shared" si="0"/>
        <v>96.19999999999999</v>
      </c>
      <c r="I13" s="25" t="s">
        <v>27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BU13"/>
      <c r="BV13"/>
      <c r="BW13"/>
      <c r="BX13"/>
      <c r="BY13"/>
      <c r="BZ13"/>
      <c r="CA13"/>
      <c r="CB13"/>
      <c r="CC13"/>
      <c r="CD13"/>
      <c r="CI13"/>
      <c r="CJ13"/>
      <c r="CK13"/>
      <c r="CL13"/>
      <c r="CM13"/>
      <c r="CN13"/>
    </row>
    <row r="14" spans="1:92" ht="15.75">
      <c r="A14" s="25">
        <v>7</v>
      </c>
      <c r="B14" s="26" t="s">
        <v>28</v>
      </c>
      <c r="C14" s="43">
        <v>2007</v>
      </c>
      <c r="D14" s="43" t="s">
        <v>27</v>
      </c>
      <c r="E14" s="44" t="s">
        <v>21</v>
      </c>
      <c r="F14" s="29" t="s">
        <v>29</v>
      </c>
      <c r="G14" s="30">
        <v>29.5</v>
      </c>
      <c r="H14" s="42">
        <f t="shared" si="0"/>
        <v>29.5</v>
      </c>
      <c r="I14" s="25" t="s">
        <v>30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BU14"/>
      <c r="BV14"/>
      <c r="BW14"/>
      <c r="BX14"/>
      <c r="BY14"/>
      <c r="BZ14"/>
      <c r="CA14"/>
      <c r="CB14"/>
      <c r="CC14"/>
      <c r="CD14"/>
      <c r="CI14"/>
      <c r="CJ14"/>
      <c r="CK14"/>
      <c r="CL14"/>
      <c r="CM14"/>
      <c r="CN14"/>
    </row>
    <row r="15" spans="1:92" ht="15.75">
      <c r="A15" s="25">
        <v>8</v>
      </c>
      <c r="B15" s="26" t="s">
        <v>31</v>
      </c>
      <c r="C15" s="43">
        <v>2007</v>
      </c>
      <c r="D15" s="43" t="s">
        <v>23</v>
      </c>
      <c r="E15" s="44" t="s">
        <v>18</v>
      </c>
      <c r="F15" s="29" t="s">
        <v>29</v>
      </c>
      <c r="G15" s="30">
        <v>30.7</v>
      </c>
      <c r="H15" s="42">
        <f t="shared" si="0"/>
        <v>30.7</v>
      </c>
      <c r="I15" s="25" t="s">
        <v>30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BU15"/>
      <c r="BV15"/>
      <c r="BW15"/>
      <c r="BX15"/>
      <c r="BY15"/>
      <c r="BZ15"/>
      <c r="CA15"/>
      <c r="CB15"/>
      <c r="CC15"/>
      <c r="CD15"/>
      <c r="CI15"/>
      <c r="CJ15"/>
      <c r="CK15"/>
      <c r="CL15"/>
      <c r="CM15"/>
      <c r="CN15"/>
    </row>
    <row r="16" spans="1:92" ht="15.75">
      <c r="A16" s="25">
        <v>9</v>
      </c>
      <c r="B16" s="26" t="s">
        <v>32</v>
      </c>
      <c r="C16" s="43">
        <v>2006</v>
      </c>
      <c r="D16" s="43" t="s">
        <v>25</v>
      </c>
      <c r="E16" s="45" t="s">
        <v>18</v>
      </c>
      <c r="F16" s="29" t="s">
        <v>29</v>
      </c>
      <c r="G16" s="30">
        <v>38</v>
      </c>
      <c r="H16" s="42">
        <f t="shared" si="0"/>
        <v>38</v>
      </c>
      <c r="I16" s="25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BU16"/>
      <c r="BV16"/>
      <c r="BW16"/>
      <c r="BX16"/>
      <c r="BY16"/>
      <c r="BZ16"/>
      <c r="CA16"/>
      <c r="CB16"/>
      <c r="CC16"/>
      <c r="CD16"/>
      <c r="CI16"/>
      <c r="CJ16"/>
      <c r="CK16"/>
      <c r="CL16"/>
      <c r="CM16"/>
      <c r="CN16"/>
    </row>
    <row r="17" spans="1:92" ht="15.75">
      <c r="A17" s="46">
        <v>10</v>
      </c>
      <c r="B17" s="26" t="s">
        <v>33</v>
      </c>
      <c r="C17" s="27">
        <v>2005</v>
      </c>
      <c r="D17" s="27" t="s">
        <v>25</v>
      </c>
      <c r="E17" s="28" t="s">
        <v>18</v>
      </c>
      <c r="F17" s="29" t="s">
        <v>29</v>
      </c>
      <c r="G17" s="30">
        <v>68.3</v>
      </c>
      <c r="H17" s="42">
        <f t="shared" si="0"/>
        <v>68.3</v>
      </c>
      <c r="I17" s="46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BU17"/>
      <c r="BV17"/>
      <c r="BW17"/>
      <c r="BX17"/>
      <c r="BY17"/>
      <c r="BZ17"/>
      <c r="CA17"/>
      <c r="CB17"/>
      <c r="CC17"/>
      <c r="CD17"/>
      <c r="CI17"/>
      <c r="CJ17"/>
      <c r="CK17"/>
      <c r="CL17"/>
      <c r="CM17"/>
      <c r="CN17"/>
    </row>
    <row r="18" spans="1:92" ht="15.75">
      <c r="A18" s="46">
        <v>11</v>
      </c>
      <c r="B18" s="26" t="s">
        <v>34</v>
      </c>
      <c r="C18" s="27">
        <v>2007</v>
      </c>
      <c r="D18" s="27" t="s">
        <v>25</v>
      </c>
      <c r="E18" s="41" t="s">
        <v>21</v>
      </c>
      <c r="F18" s="29" t="s">
        <v>29</v>
      </c>
      <c r="G18" s="30">
        <v>70.4</v>
      </c>
      <c r="H18" s="42">
        <f t="shared" si="0"/>
        <v>70.4</v>
      </c>
      <c r="I18" s="46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BU18"/>
      <c r="BV18"/>
      <c r="BW18"/>
      <c r="BX18"/>
      <c r="BY18"/>
      <c r="BZ18"/>
      <c r="CA18"/>
      <c r="CB18"/>
      <c r="CC18"/>
      <c r="CD18"/>
      <c r="CI18"/>
      <c r="CJ18"/>
      <c r="CK18"/>
      <c r="CL18"/>
      <c r="CM18"/>
      <c r="CN18"/>
    </row>
    <row r="19" spans="1:92" ht="16.5">
      <c r="A19" s="46">
        <v>12</v>
      </c>
      <c r="B19" s="32" t="s">
        <v>35</v>
      </c>
      <c r="C19" s="33">
        <v>2007</v>
      </c>
      <c r="D19" s="33" t="s">
        <v>25</v>
      </c>
      <c r="E19" s="47" t="s">
        <v>36</v>
      </c>
      <c r="F19" s="35" t="s">
        <v>29</v>
      </c>
      <c r="G19" s="36">
        <v>95.2</v>
      </c>
      <c r="H19" s="42">
        <f t="shared" si="0"/>
        <v>95.2</v>
      </c>
      <c r="I19" s="46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BU19"/>
      <c r="BV19"/>
      <c r="BW19"/>
      <c r="BX19"/>
      <c r="BY19"/>
      <c r="BZ19"/>
      <c r="CA19"/>
      <c r="CB19"/>
      <c r="CC19"/>
      <c r="CD19"/>
      <c r="CI19"/>
      <c r="CJ19"/>
      <c r="CK19"/>
      <c r="CL19"/>
      <c r="CM19"/>
      <c r="CN19"/>
    </row>
    <row r="20" spans="1:92" ht="16.5">
      <c r="A20" s="48" t="s">
        <v>37</v>
      </c>
      <c r="B20" s="48"/>
      <c r="C20" s="48"/>
      <c r="D20" s="48"/>
      <c r="E20" s="48"/>
      <c r="F20" s="48"/>
      <c r="G20" s="48"/>
      <c r="H20" s="48"/>
      <c r="I20" s="49"/>
      <c r="J20" s="50"/>
      <c r="K20" s="51"/>
      <c r="L20" s="51"/>
      <c r="M20" s="52"/>
      <c r="N20" s="53"/>
      <c r="O20" s="53"/>
      <c r="P20" s="53"/>
      <c r="Q20" s="53"/>
      <c r="R20" s="53"/>
      <c r="S20" s="53"/>
      <c r="T20" s="53"/>
      <c r="U20" s="53"/>
      <c r="V20" s="53"/>
      <c r="W20" s="53"/>
      <c r="BU20"/>
      <c r="BV20"/>
      <c r="BW20"/>
      <c r="BX20"/>
      <c r="BY20"/>
      <c r="BZ20"/>
      <c r="CA20"/>
      <c r="CB20"/>
      <c r="CC20"/>
      <c r="CD20"/>
      <c r="CI20"/>
      <c r="CJ20"/>
      <c r="CK20"/>
      <c r="CL20"/>
      <c r="CM20"/>
      <c r="CN20"/>
    </row>
    <row r="21" spans="1:92" ht="16.5">
      <c r="A21" s="54"/>
      <c r="B21" s="55" t="s">
        <v>19</v>
      </c>
      <c r="C21" s="56">
        <v>2006</v>
      </c>
      <c r="D21" s="56">
        <v>2</v>
      </c>
      <c r="E21" s="57" t="s">
        <v>18</v>
      </c>
      <c r="F21" s="58">
        <v>18</v>
      </c>
      <c r="G21" s="59">
        <v>19.6</v>
      </c>
      <c r="H21" s="60">
        <f aca="true" t="shared" si="1" ref="H21:H24">F21+G21</f>
        <v>37.6</v>
      </c>
      <c r="I21" s="50"/>
      <c r="J21" s="50"/>
      <c r="K21" s="51"/>
      <c r="L21" s="51"/>
      <c r="M21" s="61"/>
      <c r="N21" s="62"/>
      <c r="O21" s="61"/>
      <c r="P21" s="61"/>
      <c r="Q21" s="61"/>
      <c r="R21" s="63"/>
      <c r="S21" s="63"/>
      <c r="T21" s="50"/>
      <c r="U21" s="53"/>
      <c r="V21" s="53"/>
      <c r="W21" s="53"/>
      <c r="BU21"/>
      <c r="BV21"/>
      <c r="BW21"/>
      <c r="BX21"/>
      <c r="BY21"/>
      <c r="BZ21"/>
      <c r="CA21"/>
      <c r="CB21"/>
      <c r="CC21"/>
      <c r="CD21"/>
      <c r="CI21"/>
      <c r="CJ21"/>
      <c r="CK21"/>
      <c r="CL21"/>
      <c r="CM21"/>
      <c r="CN21"/>
    </row>
    <row r="22" spans="1:92" ht="16.5">
      <c r="A22" s="64"/>
      <c r="B22" s="26" t="s">
        <v>22</v>
      </c>
      <c r="C22" s="27">
        <v>2005</v>
      </c>
      <c r="D22" s="27">
        <v>3</v>
      </c>
      <c r="E22" s="41" t="s">
        <v>18</v>
      </c>
      <c r="F22" s="65">
        <v>25.5</v>
      </c>
      <c r="G22" s="66">
        <v>23.9</v>
      </c>
      <c r="H22" s="67">
        <f t="shared" si="1"/>
        <v>49.4</v>
      </c>
      <c r="I22" s="50"/>
      <c r="J22" s="50"/>
      <c r="K22" s="51"/>
      <c r="L22" s="51"/>
      <c r="M22" s="61"/>
      <c r="N22" s="62"/>
      <c r="O22" s="61"/>
      <c r="P22" s="61"/>
      <c r="Q22" s="61"/>
      <c r="R22" s="63"/>
      <c r="S22" s="63"/>
      <c r="T22" s="50"/>
      <c r="U22" s="53"/>
      <c r="V22" s="53"/>
      <c r="W22" s="53"/>
      <c r="BU22"/>
      <c r="BV22"/>
      <c r="BW22"/>
      <c r="BX22"/>
      <c r="BY22"/>
      <c r="BZ22"/>
      <c r="CA22"/>
      <c r="CB22"/>
      <c r="CC22"/>
      <c r="CD22"/>
      <c r="CI22"/>
      <c r="CJ22"/>
      <c r="CK22"/>
      <c r="CL22"/>
      <c r="CM22"/>
      <c r="CN22"/>
    </row>
    <row r="23" spans="1:92" ht="16.5">
      <c r="A23" s="68"/>
      <c r="B23" s="69" t="s">
        <v>17</v>
      </c>
      <c r="C23" s="70">
        <v>2005</v>
      </c>
      <c r="D23" s="70">
        <v>2</v>
      </c>
      <c r="E23" s="71" t="s">
        <v>18</v>
      </c>
      <c r="F23" s="72">
        <v>17.7</v>
      </c>
      <c r="G23" s="73">
        <v>18.2</v>
      </c>
      <c r="H23" s="74">
        <f t="shared" si="1"/>
        <v>35.9</v>
      </c>
      <c r="I23" s="50"/>
      <c r="J23" s="50"/>
      <c r="K23" s="51"/>
      <c r="L23" s="51"/>
      <c r="M23" s="61"/>
      <c r="N23" s="62"/>
      <c r="O23" s="61"/>
      <c r="P23" s="61"/>
      <c r="Q23" s="61"/>
      <c r="R23" s="52"/>
      <c r="S23" s="52"/>
      <c r="T23" s="50"/>
      <c r="U23" s="53"/>
      <c r="V23" s="53"/>
      <c r="W23" s="53"/>
      <c r="BU23"/>
      <c r="BV23"/>
      <c r="BW23"/>
      <c r="BX23"/>
      <c r="BY23"/>
      <c r="BZ23"/>
      <c r="CA23"/>
      <c r="CB23"/>
      <c r="CC23"/>
      <c r="CD23"/>
      <c r="CI23"/>
      <c r="CJ23"/>
      <c r="CK23"/>
      <c r="CL23"/>
      <c r="CM23"/>
      <c r="CN23"/>
    </row>
    <row r="24" spans="1:92" ht="16.5">
      <c r="A24" s="75"/>
      <c r="B24" s="32" t="s">
        <v>20</v>
      </c>
      <c r="C24" s="33">
        <v>2005</v>
      </c>
      <c r="D24" s="33">
        <v>2</v>
      </c>
      <c r="E24" s="47" t="s">
        <v>21</v>
      </c>
      <c r="F24" s="76">
        <v>22.6</v>
      </c>
      <c r="G24" s="77">
        <v>16.2</v>
      </c>
      <c r="H24" s="78">
        <f t="shared" si="1"/>
        <v>38.8</v>
      </c>
      <c r="I24" s="79"/>
      <c r="J24" s="50"/>
      <c r="K24" s="51"/>
      <c r="L24" s="51"/>
      <c r="M24" s="52"/>
      <c r="N24" s="53"/>
      <c r="O24" s="53"/>
      <c r="P24" s="53"/>
      <c r="Q24" s="53"/>
      <c r="R24" s="53"/>
      <c r="S24" s="53"/>
      <c r="T24" s="53"/>
      <c r="U24" s="53"/>
      <c r="V24" s="53"/>
      <c r="W24" s="53"/>
      <c r="BU24"/>
      <c r="BV24"/>
      <c r="BW24"/>
      <c r="BX24"/>
      <c r="BY24"/>
      <c r="BZ24"/>
      <c r="CA24"/>
      <c r="CB24"/>
      <c r="CC24"/>
      <c r="CD24"/>
      <c r="CI24"/>
      <c r="CJ24"/>
      <c r="CK24"/>
      <c r="CL24"/>
      <c r="CM24"/>
      <c r="CN24"/>
    </row>
    <row r="25" spans="1:92" ht="16.5">
      <c r="A25" s="48" t="s">
        <v>38</v>
      </c>
      <c r="B25" s="48"/>
      <c r="C25" s="48"/>
      <c r="D25" s="48"/>
      <c r="E25" s="48"/>
      <c r="F25" s="48"/>
      <c r="G25" s="48"/>
      <c r="H25" s="48"/>
      <c r="I25" s="80" t="s">
        <v>39</v>
      </c>
      <c r="J25" s="50"/>
      <c r="K25" s="51"/>
      <c r="L25" s="51"/>
      <c r="M25" s="52"/>
      <c r="N25" s="53"/>
      <c r="O25" s="53"/>
      <c r="P25" s="53"/>
      <c r="Q25" s="53"/>
      <c r="R25" s="53"/>
      <c r="S25" s="53"/>
      <c r="T25" s="53"/>
      <c r="U25" s="53"/>
      <c r="V25" s="53"/>
      <c r="W25" s="53"/>
      <c r="BU25"/>
      <c r="BV25"/>
      <c r="BW25"/>
      <c r="BX25"/>
      <c r="BY25"/>
      <c r="BZ25"/>
      <c r="CA25"/>
      <c r="CB25"/>
      <c r="CC25"/>
      <c r="CD25"/>
      <c r="CI25"/>
      <c r="CJ25"/>
      <c r="CK25"/>
      <c r="CL25"/>
      <c r="CM25"/>
      <c r="CN25"/>
    </row>
    <row r="26" spans="1:92" ht="16.5">
      <c r="A26" s="54"/>
      <c r="B26" s="55" t="s">
        <v>19</v>
      </c>
      <c r="C26" s="56">
        <v>2006</v>
      </c>
      <c r="D26" s="56">
        <v>2</v>
      </c>
      <c r="E26" s="57" t="s">
        <v>18</v>
      </c>
      <c r="F26" s="81">
        <v>15.8</v>
      </c>
      <c r="G26" s="82">
        <v>17.8</v>
      </c>
      <c r="H26" s="60">
        <f aca="true" t="shared" si="2" ref="H26:H29">F26+G26</f>
        <v>33.6</v>
      </c>
      <c r="I26" s="83">
        <v>2</v>
      </c>
      <c r="J26" s="50"/>
      <c r="K26" s="51"/>
      <c r="L26" s="51"/>
      <c r="M26" s="16"/>
      <c r="N26"/>
      <c r="O26"/>
      <c r="P26"/>
      <c r="Q26"/>
      <c r="R26"/>
      <c r="S26"/>
      <c r="T26"/>
      <c r="BU26"/>
      <c r="BV26"/>
      <c r="BW26"/>
      <c r="BX26"/>
      <c r="BY26"/>
      <c r="BZ26"/>
      <c r="CA26"/>
      <c r="CB26"/>
      <c r="CC26"/>
      <c r="CD26"/>
      <c r="CI26"/>
      <c r="CJ26"/>
      <c r="CK26"/>
      <c r="CL26"/>
      <c r="CM26"/>
      <c r="CN26"/>
    </row>
    <row r="27" spans="1:92" ht="16.5">
      <c r="A27" s="84"/>
      <c r="B27" s="19" t="s">
        <v>17</v>
      </c>
      <c r="C27" s="85">
        <v>2005</v>
      </c>
      <c r="D27" s="85">
        <v>2</v>
      </c>
      <c r="E27" s="86" t="s">
        <v>18</v>
      </c>
      <c r="F27" s="87">
        <v>16.9</v>
      </c>
      <c r="G27" s="88">
        <v>16.6</v>
      </c>
      <c r="H27" s="67">
        <f t="shared" si="2"/>
        <v>33.5</v>
      </c>
      <c r="I27" s="89">
        <v>1</v>
      </c>
      <c r="J27" s="50"/>
      <c r="K27" s="51"/>
      <c r="L27" s="51"/>
      <c r="M27" s="16"/>
      <c r="N27"/>
      <c r="O27"/>
      <c r="P27"/>
      <c r="Q27"/>
      <c r="R27"/>
      <c r="S27"/>
      <c r="T27"/>
      <c r="BU27"/>
      <c r="BV27"/>
      <c r="BW27"/>
      <c r="BX27"/>
      <c r="BY27"/>
      <c r="BZ27"/>
      <c r="CA27"/>
      <c r="CB27"/>
      <c r="CC27"/>
      <c r="CD27"/>
      <c r="CI27"/>
      <c r="CJ27"/>
      <c r="CK27"/>
      <c r="CL27"/>
      <c r="CM27"/>
      <c r="CN27"/>
    </row>
    <row r="28" spans="1:92" ht="15.75">
      <c r="A28" s="90"/>
      <c r="B28" s="91" t="s">
        <v>20</v>
      </c>
      <c r="C28" s="92">
        <v>2005</v>
      </c>
      <c r="D28" s="92">
        <v>2</v>
      </c>
      <c r="E28" s="93" t="s">
        <v>21</v>
      </c>
      <c r="F28" s="94">
        <v>19.1</v>
      </c>
      <c r="G28" s="95">
        <v>18.7</v>
      </c>
      <c r="H28" s="96">
        <f t="shared" si="2"/>
        <v>37.8</v>
      </c>
      <c r="I28" s="89">
        <v>3</v>
      </c>
      <c r="J28" s="50"/>
      <c r="K28" s="51"/>
      <c r="L28" s="51"/>
      <c r="M28" s="16"/>
      <c r="N28"/>
      <c r="O28"/>
      <c r="P28"/>
      <c r="Q28"/>
      <c r="R28"/>
      <c r="S28"/>
      <c r="T28"/>
      <c r="BU28"/>
      <c r="BV28"/>
      <c r="BW28"/>
      <c r="BX28"/>
      <c r="BY28"/>
      <c r="BZ28"/>
      <c r="CA28"/>
      <c r="CB28"/>
      <c r="CC28"/>
      <c r="CD28"/>
      <c r="CI28"/>
      <c r="CJ28"/>
      <c r="CK28"/>
      <c r="CL28"/>
      <c r="CM28"/>
      <c r="CN28"/>
    </row>
    <row r="29" spans="1:92" ht="16.5">
      <c r="A29" s="75"/>
      <c r="B29" s="32" t="s">
        <v>22</v>
      </c>
      <c r="C29" s="33">
        <v>2005</v>
      </c>
      <c r="D29" s="33">
        <v>3</v>
      </c>
      <c r="E29" s="47" t="s">
        <v>18</v>
      </c>
      <c r="F29" s="87">
        <v>21.4</v>
      </c>
      <c r="G29" s="97">
        <v>23.3</v>
      </c>
      <c r="H29" s="67">
        <f t="shared" si="2"/>
        <v>44.7</v>
      </c>
      <c r="I29" s="98">
        <v>4</v>
      </c>
      <c r="J29" s="50"/>
      <c r="K29" s="51"/>
      <c r="L29" s="51"/>
      <c r="M29" s="16"/>
      <c r="N29"/>
      <c r="O29"/>
      <c r="P29"/>
      <c r="Q29"/>
      <c r="R29"/>
      <c r="S29"/>
      <c r="T29"/>
      <c r="BU29"/>
      <c r="BV29"/>
      <c r="BW29"/>
      <c r="BX29"/>
      <c r="BY29"/>
      <c r="BZ29"/>
      <c r="CA29"/>
      <c r="CB29"/>
      <c r="CC29"/>
      <c r="CD29"/>
      <c r="CI29"/>
      <c r="CJ29"/>
      <c r="CK29"/>
      <c r="CL29"/>
      <c r="CM29"/>
      <c r="CN29"/>
    </row>
    <row r="30" spans="1:92" ht="15.75">
      <c r="A30" s="16"/>
      <c r="B30" s="99"/>
      <c r="C30" s="100"/>
      <c r="D30" s="100"/>
      <c r="E30" s="99"/>
      <c r="F30" s="101"/>
      <c r="G30" s="101"/>
      <c r="H30" s="7"/>
      <c r="I30" s="7"/>
      <c r="J30" s="7"/>
      <c r="K30" s="7"/>
      <c r="L30" s="7"/>
      <c r="M30" s="7"/>
      <c r="N30"/>
      <c r="O30"/>
      <c r="P30"/>
      <c r="Q30"/>
      <c r="R30"/>
      <c r="S30"/>
      <c r="T30"/>
      <c r="BU30"/>
      <c r="BV30"/>
      <c r="BW30"/>
      <c r="BX30"/>
      <c r="BY30"/>
      <c r="BZ30"/>
      <c r="CA30"/>
      <c r="CB30"/>
      <c r="CC30"/>
      <c r="CD30"/>
      <c r="CI30"/>
      <c r="CJ30"/>
      <c r="CK30"/>
      <c r="CL30"/>
      <c r="CM30"/>
      <c r="CN30"/>
    </row>
    <row r="31" spans="1:92" ht="15.75">
      <c r="A31" s="102" t="s">
        <v>40</v>
      </c>
      <c r="B31" s="103"/>
      <c r="C31" s="103"/>
      <c r="D31" s="103"/>
      <c r="E31" s="103"/>
      <c r="F31" s="103"/>
      <c r="G31"/>
      <c r="H31" s="101"/>
      <c r="I31" s="104"/>
      <c r="J31" s="103"/>
      <c r="K31" s="7"/>
      <c r="L31" s="7"/>
      <c r="M31" s="7"/>
      <c r="N31"/>
      <c r="O31"/>
      <c r="P31"/>
      <c r="Q31"/>
      <c r="R31"/>
      <c r="S31"/>
      <c r="T31"/>
      <c r="BU31"/>
      <c r="BV31"/>
      <c r="BW31"/>
      <c r="BX31"/>
      <c r="BY31"/>
      <c r="BZ31"/>
      <c r="CA31"/>
      <c r="CB31"/>
      <c r="CC31"/>
      <c r="CD31"/>
      <c r="CI31"/>
      <c r="CJ31"/>
      <c r="CK31"/>
      <c r="CL31"/>
      <c r="CM31"/>
      <c r="CN31"/>
    </row>
    <row r="32" spans="1:92" ht="15.75">
      <c r="A32" s="102" t="s">
        <v>41</v>
      </c>
      <c r="B32" s="103"/>
      <c r="C32" s="103"/>
      <c r="D32" s="103"/>
      <c r="E32" s="103"/>
      <c r="F32" s="103"/>
      <c r="G32"/>
      <c r="H32" s="105"/>
      <c r="I32" s="104"/>
      <c r="J32" s="103"/>
      <c r="K32" s="7"/>
      <c r="L32" s="7"/>
      <c r="M32" s="7"/>
      <c r="N32"/>
      <c r="O32"/>
      <c r="P32"/>
      <c r="Q32"/>
      <c r="R32"/>
      <c r="S32"/>
      <c r="T32"/>
      <c r="BU32"/>
      <c r="BV32"/>
      <c r="BW32"/>
      <c r="BX32"/>
      <c r="BY32"/>
      <c r="BZ32"/>
      <c r="CA32"/>
      <c r="CB32"/>
      <c r="CC32"/>
      <c r="CD32"/>
      <c r="CI32"/>
      <c r="CJ32"/>
      <c r="CK32"/>
      <c r="CL32"/>
      <c r="CM32"/>
      <c r="CN32"/>
    </row>
    <row r="33" spans="1:92" ht="15.75">
      <c r="A33" s="102"/>
      <c r="B33" s="106"/>
      <c r="C33" s="103"/>
      <c r="D33" s="103"/>
      <c r="E33" s="103"/>
      <c r="F33" s="103"/>
      <c r="G33"/>
      <c r="H33" s="105"/>
      <c r="I33" s="104"/>
      <c r="J33" s="107"/>
      <c r="K33" s="7"/>
      <c r="L33" s="7"/>
      <c r="M33" s="7"/>
      <c r="N33"/>
      <c r="O33"/>
      <c r="P33"/>
      <c r="Q33"/>
      <c r="R33"/>
      <c r="S33"/>
      <c r="T33"/>
      <c r="BU33"/>
      <c r="BV33"/>
      <c r="BW33"/>
      <c r="BX33"/>
      <c r="BY33"/>
      <c r="BZ33"/>
      <c r="CA33"/>
      <c r="CB33"/>
      <c r="CC33"/>
      <c r="CD33"/>
      <c r="CI33"/>
      <c r="CJ33"/>
      <c r="CK33"/>
      <c r="CL33"/>
      <c r="CM33"/>
      <c r="CN33"/>
    </row>
    <row r="34" spans="1:92" ht="15.75">
      <c r="A34" s="108"/>
      <c r="B34" s="4" t="s">
        <v>42</v>
      </c>
      <c r="C34" s="109"/>
      <c r="D34" s="109"/>
      <c r="E34" s="109"/>
      <c r="F34" s="109"/>
      <c r="G34" s="8"/>
      <c r="H34" s="110"/>
      <c r="I34" s="111"/>
      <c r="J34" s="107"/>
      <c r="K34" s="7"/>
      <c r="L34" s="7"/>
      <c r="M34" s="7"/>
      <c r="N34"/>
      <c r="O34"/>
      <c r="P34"/>
      <c r="Q34"/>
      <c r="R34"/>
      <c r="S34"/>
      <c r="T34"/>
      <c r="BU34"/>
      <c r="BV34"/>
      <c r="BW34"/>
      <c r="BX34"/>
      <c r="BY34"/>
      <c r="BZ34"/>
      <c r="CA34"/>
      <c r="CB34"/>
      <c r="CC34"/>
      <c r="CD34"/>
      <c r="CI34"/>
      <c r="CJ34"/>
      <c r="CK34"/>
      <c r="CL34"/>
      <c r="CM34"/>
      <c r="CN34"/>
    </row>
    <row r="35" spans="1:92" ht="15.75">
      <c r="A35" s="112" t="s">
        <v>39</v>
      </c>
      <c r="B35" s="10"/>
      <c r="C35" s="113" t="s">
        <v>7</v>
      </c>
      <c r="D35" s="113" t="s">
        <v>8</v>
      </c>
      <c r="E35" s="112" t="s">
        <v>9</v>
      </c>
      <c r="F35" s="25" t="s">
        <v>10</v>
      </c>
      <c r="G35" s="25"/>
      <c r="H35" s="25"/>
      <c r="I35" s="112" t="s">
        <v>39</v>
      </c>
      <c r="J35"/>
      <c r="K35"/>
      <c r="L35"/>
      <c r="M35"/>
      <c r="N35"/>
      <c r="O35"/>
      <c r="P35"/>
      <c r="Q35"/>
      <c r="R35"/>
      <c r="S35"/>
      <c r="T35"/>
      <c r="BU35"/>
      <c r="BV35"/>
      <c r="BW35"/>
      <c r="BX35"/>
      <c r="BY35"/>
      <c r="BZ35"/>
      <c r="CA35"/>
      <c r="CB35"/>
      <c r="CC35"/>
      <c r="CD35"/>
      <c r="CI35"/>
      <c r="CJ35"/>
      <c r="CK35"/>
      <c r="CL35"/>
      <c r="CM35"/>
      <c r="CN35"/>
    </row>
    <row r="36" spans="1:92" ht="16.5">
      <c r="A36" s="114"/>
      <c r="B36" s="13" t="s">
        <v>12</v>
      </c>
      <c r="C36" s="115"/>
      <c r="D36" s="115"/>
      <c r="E36" s="116"/>
      <c r="F36" s="117" t="s">
        <v>13</v>
      </c>
      <c r="G36" s="118" t="s">
        <v>14</v>
      </c>
      <c r="H36" s="16" t="s">
        <v>15</v>
      </c>
      <c r="I36" s="118"/>
      <c r="J36"/>
      <c r="K36"/>
      <c r="L36"/>
      <c r="M36"/>
      <c r="N36"/>
      <c r="O36"/>
      <c r="P36"/>
      <c r="Q36"/>
      <c r="R36"/>
      <c r="S36"/>
      <c r="T36"/>
      <c r="BU36"/>
      <c r="BV36"/>
      <c r="BW36"/>
      <c r="BX36"/>
      <c r="BY36"/>
      <c r="BZ36"/>
      <c r="CA36"/>
      <c r="CB36"/>
      <c r="CC36"/>
      <c r="CD36"/>
      <c r="CI36"/>
      <c r="CJ36"/>
      <c r="CK36"/>
      <c r="CL36"/>
      <c r="CM36"/>
      <c r="CN36"/>
    </row>
    <row r="37" spans="1:92" ht="15.75">
      <c r="A37" s="119">
        <v>1</v>
      </c>
      <c r="B37" s="19" t="s">
        <v>43</v>
      </c>
      <c r="C37" s="20">
        <v>2007</v>
      </c>
      <c r="D37" s="20" t="s">
        <v>44</v>
      </c>
      <c r="E37" s="21" t="s">
        <v>18</v>
      </c>
      <c r="F37" s="120">
        <v>54.3</v>
      </c>
      <c r="G37" s="22">
        <v>41</v>
      </c>
      <c r="H37" s="121">
        <f aca="true" t="shared" si="3" ref="H37:H43">SUM(F37:G37)</f>
        <v>95.3</v>
      </c>
      <c r="I37" s="119" t="s">
        <v>30</v>
      </c>
      <c r="J37"/>
      <c r="K37" s="7"/>
      <c r="L37" s="7"/>
      <c r="M37" s="7"/>
      <c r="N37" s="7"/>
      <c r="O37" s="7"/>
      <c r="P37" s="7"/>
      <c r="Q37"/>
      <c r="R37"/>
      <c r="S37"/>
      <c r="T37"/>
      <c r="BU37"/>
      <c r="BV37"/>
      <c r="BW37"/>
      <c r="BX37"/>
      <c r="BY37"/>
      <c r="BZ37"/>
      <c r="CA37"/>
      <c r="CB37"/>
      <c r="CC37"/>
      <c r="CD37"/>
      <c r="CI37"/>
      <c r="CJ37"/>
      <c r="CK37"/>
      <c r="CL37"/>
      <c r="CM37"/>
      <c r="CN37"/>
    </row>
    <row r="38" spans="1:92" ht="15.75">
      <c r="A38" s="122">
        <v>2</v>
      </c>
      <c r="B38" s="26" t="s">
        <v>45</v>
      </c>
      <c r="C38" s="27">
        <v>2007</v>
      </c>
      <c r="D38" s="27" t="s">
        <v>30</v>
      </c>
      <c r="E38" s="28" t="s">
        <v>36</v>
      </c>
      <c r="F38" s="123">
        <v>72.5</v>
      </c>
      <c r="G38" s="29">
        <v>51.9</v>
      </c>
      <c r="H38" s="124">
        <f t="shared" si="3"/>
        <v>124.4</v>
      </c>
      <c r="I38" s="122" t="s">
        <v>30</v>
      </c>
      <c r="J38"/>
      <c r="K38" s="7"/>
      <c r="L38" s="7"/>
      <c r="M38" s="7"/>
      <c r="N38" s="7"/>
      <c r="O38" s="7"/>
      <c r="P38" s="53"/>
      <c r="Q38"/>
      <c r="R38"/>
      <c r="S38"/>
      <c r="T38"/>
      <c r="BU38"/>
      <c r="BV38"/>
      <c r="BW38"/>
      <c r="BX38"/>
      <c r="BY38"/>
      <c r="BZ38"/>
      <c r="CA38"/>
      <c r="CB38"/>
      <c r="CC38"/>
      <c r="CD38"/>
      <c r="CI38"/>
      <c r="CJ38"/>
      <c r="CK38"/>
      <c r="CL38"/>
      <c r="CM38"/>
      <c r="CN38"/>
    </row>
    <row r="39" spans="1:92" ht="15.75">
      <c r="A39" s="125">
        <v>3</v>
      </c>
      <c r="B39" s="26" t="s">
        <v>46</v>
      </c>
      <c r="C39" s="27">
        <v>2008</v>
      </c>
      <c r="D39" s="27" t="s">
        <v>30</v>
      </c>
      <c r="E39" s="28" t="s">
        <v>18</v>
      </c>
      <c r="F39" s="123" t="s">
        <v>29</v>
      </c>
      <c r="G39" s="29">
        <v>38.5</v>
      </c>
      <c r="H39" s="124">
        <f t="shared" si="3"/>
        <v>38.5</v>
      </c>
      <c r="I39" s="125" t="s">
        <v>30</v>
      </c>
      <c r="J39"/>
      <c r="K39" s="7"/>
      <c r="L39" s="7"/>
      <c r="M39" s="7"/>
      <c r="N39" s="7"/>
      <c r="O39" s="7"/>
      <c r="P39" s="53"/>
      <c r="Q39"/>
      <c r="R39"/>
      <c r="S39"/>
      <c r="T39"/>
      <c r="BU39"/>
      <c r="BV39"/>
      <c r="BW39"/>
      <c r="BX39"/>
      <c r="BY39"/>
      <c r="BZ39"/>
      <c r="CA39"/>
      <c r="CB39"/>
      <c r="CC39"/>
      <c r="CD39"/>
      <c r="CI39"/>
      <c r="CJ39"/>
      <c r="CK39"/>
      <c r="CL39"/>
      <c r="CM39"/>
      <c r="CN39"/>
    </row>
    <row r="40" spans="1:92" ht="16.5">
      <c r="A40" s="126">
        <v>4</v>
      </c>
      <c r="B40" s="32" t="s">
        <v>47</v>
      </c>
      <c r="C40" s="33">
        <v>2006</v>
      </c>
      <c r="D40" s="33" t="s">
        <v>25</v>
      </c>
      <c r="E40" s="34" t="s">
        <v>18</v>
      </c>
      <c r="F40" s="127" t="s">
        <v>29</v>
      </c>
      <c r="G40" s="35">
        <v>58.7</v>
      </c>
      <c r="H40" s="124">
        <f t="shared" si="3"/>
        <v>58.7</v>
      </c>
      <c r="I40" s="126"/>
      <c r="J40"/>
      <c r="K40" s="7"/>
      <c r="L40" s="7"/>
      <c r="M40" s="7"/>
      <c r="N40" s="7"/>
      <c r="O40" s="7"/>
      <c r="P40" s="53"/>
      <c r="Q40"/>
      <c r="R40"/>
      <c r="S40"/>
      <c r="T40"/>
      <c r="BU40"/>
      <c r="BV40"/>
      <c r="BW40"/>
      <c r="BX40"/>
      <c r="BY40"/>
      <c r="BZ40"/>
      <c r="CA40"/>
      <c r="CB40"/>
      <c r="CC40"/>
      <c r="CD40"/>
      <c r="CI40"/>
      <c r="CJ40"/>
      <c r="CK40"/>
      <c r="CL40"/>
      <c r="CM40"/>
      <c r="CN40"/>
    </row>
    <row r="41" spans="1:92" ht="15.75">
      <c r="A41" s="122">
        <v>5</v>
      </c>
      <c r="B41" s="128" t="s">
        <v>48</v>
      </c>
      <c r="C41" s="129">
        <v>2008</v>
      </c>
      <c r="D41" s="129" t="s">
        <v>49</v>
      </c>
      <c r="E41" s="130" t="s">
        <v>21</v>
      </c>
      <c r="F41" s="131" t="s">
        <v>29</v>
      </c>
      <c r="G41" s="132">
        <v>61.4</v>
      </c>
      <c r="H41" s="124">
        <f t="shared" si="3"/>
        <v>61.4</v>
      </c>
      <c r="I41" s="122"/>
      <c r="J41"/>
      <c r="K41" s="7"/>
      <c r="L41" s="7"/>
      <c r="M41" s="7"/>
      <c r="N41" s="7"/>
      <c r="O41" s="7"/>
      <c r="P41" s="53"/>
      <c r="Q41"/>
      <c r="R41"/>
      <c r="S41"/>
      <c r="T41"/>
      <c r="BU41"/>
      <c r="BV41"/>
      <c r="BW41"/>
      <c r="BX41"/>
      <c r="BY41"/>
      <c r="BZ41"/>
      <c r="CA41"/>
      <c r="CB41"/>
      <c r="CC41"/>
      <c r="CD41"/>
      <c r="CI41"/>
      <c r="CJ41"/>
      <c r="CK41"/>
      <c r="CL41"/>
      <c r="CM41"/>
      <c r="CN41"/>
    </row>
    <row r="42" spans="1:92" ht="15.75">
      <c r="A42" s="122">
        <v>6</v>
      </c>
      <c r="B42" s="128" t="s">
        <v>50</v>
      </c>
      <c r="C42" s="129">
        <v>2007</v>
      </c>
      <c r="D42" s="129" t="s">
        <v>25</v>
      </c>
      <c r="E42" s="130" t="s">
        <v>36</v>
      </c>
      <c r="F42" s="131" t="s">
        <v>29</v>
      </c>
      <c r="G42" s="132">
        <v>62.4</v>
      </c>
      <c r="H42" s="124">
        <f t="shared" si="3"/>
        <v>62.4</v>
      </c>
      <c r="I42" s="122"/>
      <c r="J42"/>
      <c r="K42" s="7"/>
      <c r="L42" s="7"/>
      <c r="M42" s="7"/>
      <c r="N42" s="7"/>
      <c r="O42" s="7"/>
      <c r="P42" s="53"/>
      <c r="Q42"/>
      <c r="R42"/>
      <c r="S42"/>
      <c r="T42"/>
      <c r="BU42"/>
      <c r="BV42"/>
      <c r="BW42"/>
      <c r="BX42"/>
      <c r="BY42"/>
      <c r="BZ42"/>
      <c r="CA42"/>
      <c r="CB42"/>
      <c r="CC42"/>
      <c r="CD42"/>
      <c r="CI42"/>
      <c r="CJ42"/>
      <c r="CK42"/>
      <c r="CL42"/>
      <c r="CM42"/>
      <c r="CN42"/>
    </row>
    <row r="43" spans="1:92" ht="15.75">
      <c r="A43" s="122">
        <v>7</v>
      </c>
      <c r="B43" s="128" t="s">
        <v>51</v>
      </c>
      <c r="C43" s="129">
        <v>2009</v>
      </c>
      <c r="D43" s="129" t="s">
        <v>25</v>
      </c>
      <c r="E43" s="130" t="s">
        <v>36</v>
      </c>
      <c r="F43" s="131" t="s">
        <v>29</v>
      </c>
      <c r="G43" s="132">
        <v>74.3</v>
      </c>
      <c r="H43" s="124">
        <f t="shared" si="3"/>
        <v>74.3</v>
      </c>
      <c r="I43" s="122"/>
      <c r="J43"/>
      <c r="K43" s="7"/>
      <c r="L43" s="7"/>
      <c r="M43" s="7"/>
      <c r="N43" s="7"/>
      <c r="O43" s="7"/>
      <c r="P43" s="53"/>
      <c r="Q43"/>
      <c r="R43"/>
      <c r="S43"/>
      <c r="T43"/>
      <c r="BU43"/>
      <c r="BV43"/>
      <c r="BW43"/>
      <c r="BX43"/>
      <c r="BY43"/>
      <c r="BZ43"/>
      <c r="CA43"/>
      <c r="CB43"/>
      <c r="CC43"/>
      <c r="CD43"/>
      <c r="CI43"/>
      <c r="CJ43"/>
      <c r="CK43"/>
      <c r="CL43"/>
      <c r="CM43"/>
      <c r="CN43"/>
    </row>
    <row r="44" spans="1:92" ht="15.75">
      <c r="A44" s="16"/>
      <c r="B44" s="99"/>
      <c r="C44" s="100"/>
      <c r="D44" s="7"/>
      <c r="E44" s="99"/>
      <c r="F44" s="63"/>
      <c r="G44" s="63"/>
      <c r="H44" s="50"/>
      <c r="I44" s="51"/>
      <c r="J44" s="16"/>
      <c r="L44" s="7"/>
      <c r="M44" s="7"/>
      <c r="N44" s="7"/>
      <c r="O44" s="7"/>
      <c r="P44" s="7"/>
      <c r="Q44" s="53"/>
      <c r="R44"/>
      <c r="S44"/>
      <c r="T44"/>
      <c r="BU44"/>
      <c r="BV44"/>
      <c r="BW44"/>
      <c r="BX44"/>
      <c r="BY44"/>
      <c r="BZ44"/>
      <c r="CA44"/>
      <c r="CB44"/>
      <c r="CC44"/>
      <c r="CD44"/>
      <c r="CI44"/>
      <c r="CJ44"/>
      <c r="CK44"/>
      <c r="CL44"/>
      <c r="CM44"/>
      <c r="CN44"/>
    </row>
    <row r="45" spans="1:92" ht="16.5">
      <c r="A45" s="133" t="s">
        <v>37</v>
      </c>
      <c r="B45" s="133"/>
      <c r="C45" s="133"/>
      <c r="D45" s="133"/>
      <c r="E45" s="133"/>
      <c r="F45" s="133"/>
      <c r="G45" s="133"/>
      <c r="H45" s="133"/>
      <c r="I45" s="49"/>
      <c r="O45" s="7"/>
      <c r="P45" s="7"/>
      <c r="Q45" s="7"/>
      <c r="R45" s="7"/>
      <c r="S45" s="7"/>
      <c r="T45" s="53"/>
      <c r="BU45"/>
      <c r="BV45"/>
      <c r="BW45"/>
      <c r="BX45"/>
      <c r="BY45"/>
      <c r="BZ45"/>
      <c r="CA45"/>
      <c r="CB45"/>
      <c r="CC45"/>
      <c r="CD45"/>
      <c r="CI45"/>
      <c r="CJ45"/>
      <c r="CK45"/>
      <c r="CL45"/>
      <c r="CM45"/>
      <c r="CN45"/>
    </row>
    <row r="46" spans="1:92" ht="16.5">
      <c r="A46" s="68"/>
      <c r="B46" s="69"/>
      <c r="C46" s="70"/>
      <c r="D46" s="70"/>
      <c r="E46" s="71"/>
      <c r="F46" s="81"/>
      <c r="G46" s="81"/>
      <c r="H46" s="134">
        <f aca="true" t="shared" si="4" ref="H46:H49">F46+G46</f>
        <v>0</v>
      </c>
      <c r="I46" s="50"/>
      <c r="BU46" s="16"/>
      <c r="BV46" s="135" t="s">
        <v>52</v>
      </c>
      <c r="BW46" s="100"/>
      <c r="BX46" s="7"/>
      <c r="BY46" s="7"/>
      <c r="BZ46" s="136"/>
      <c r="CA46" s="137"/>
      <c r="CB46" s="138"/>
      <c r="CC46" s="49"/>
      <c r="CD46" s="103"/>
      <c r="CI46" s="7"/>
      <c r="CJ46" s="7"/>
      <c r="CK46" s="7"/>
      <c r="CL46" s="7"/>
      <c r="CM46" s="7"/>
      <c r="CN46" s="7"/>
    </row>
    <row r="47" spans="1:92" ht="15.75">
      <c r="A47" s="64"/>
      <c r="B47" s="139"/>
      <c r="C47" s="27"/>
      <c r="D47" s="27"/>
      <c r="E47" s="41"/>
      <c r="F47" s="140"/>
      <c r="G47" s="141"/>
      <c r="H47" s="142">
        <f t="shared" si="4"/>
        <v>0</v>
      </c>
      <c r="I47" s="50"/>
      <c r="BU47" s="143">
        <v>1</v>
      </c>
      <c r="BV47" s="144" t="s">
        <v>53</v>
      </c>
      <c r="BW47" s="145">
        <v>2009</v>
      </c>
      <c r="BX47" s="146" t="s">
        <v>25</v>
      </c>
      <c r="BY47" s="145" t="s">
        <v>54</v>
      </c>
      <c r="BZ47" s="147">
        <v>11.42</v>
      </c>
      <c r="CA47" s="148">
        <v>12.54</v>
      </c>
      <c r="CB47" s="60">
        <f aca="true" t="shared" si="5" ref="CB47:CB50">BZ47+CA47</f>
        <v>23.96</v>
      </c>
      <c r="CC47" s="50"/>
      <c r="CD47" s="103"/>
      <c r="CI47" s="7"/>
      <c r="CJ47" s="7"/>
      <c r="CK47" s="7"/>
      <c r="CL47" s="7"/>
      <c r="CM47" s="7"/>
      <c r="CN47" s="7"/>
    </row>
    <row r="48" spans="1:92" ht="16.5">
      <c r="A48" s="90"/>
      <c r="B48" s="91"/>
      <c r="C48" s="92"/>
      <c r="D48" s="92"/>
      <c r="E48" s="93"/>
      <c r="F48" s="149"/>
      <c r="G48" s="148"/>
      <c r="H48" s="150">
        <f t="shared" si="4"/>
        <v>0</v>
      </c>
      <c r="I48" s="50"/>
      <c r="BU48" s="151">
        <v>4</v>
      </c>
      <c r="BV48" s="152" t="s">
        <v>55</v>
      </c>
      <c r="BW48" s="153">
        <v>2010</v>
      </c>
      <c r="BX48" s="154" t="s">
        <v>25</v>
      </c>
      <c r="BY48" s="155" t="s">
        <v>54</v>
      </c>
      <c r="BZ48" s="156">
        <v>22.81</v>
      </c>
      <c r="CA48" s="157">
        <v>22.07</v>
      </c>
      <c r="CB48" s="67">
        <f t="shared" si="5"/>
        <v>44.879999999999995</v>
      </c>
      <c r="CC48" s="50"/>
      <c r="CI48" s="7"/>
      <c r="CJ48" s="7"/>
      <c r="CK48" s="7"/>
      <c r="CL48" s="7"/>
      <c r="CM48" s="7"/>
      <c r="CN48" s="7"/>
    </row>
    <row r="49" spans="1:92" ht="16.5">
      <c r="A49" s="75"/>
      <c r="B49" s="158"/>
      <c r="C49" s="33"/>
      <c r="D49" s="33"/>
      <c r="E49" s="47"/>
      <c r="F49" s="88"/>
      <c r="G49" s="66"/>
      <c r="H49" s="159">
        <f t="shared" si="4"/>
        <v>0</v>
      </c>
      <c r="I49" s="50"/>
      <c r="BU49" s="151">
        <v>2</v>
      </c>
      <c r="BV49" s="160" t="s">
        <v>56</v>
      </c>
      <c r="BW49" s="161">
        <v>2011</v>
      </c>
      <c r="BX49" s="8" t="s">
        <v>25</v>
      </c>
      <c r="BY49" s="161" t="s">
        <v>54</v>
      </c>
      <c r="BZ49" s="162">
        <v>22.25</v>
      </c>
      <c r="CA49" s="163">
        <v>18.5</v>
      </c>
      <c r="CB49" s="164">
        <f t="shared" si="5"/>
        <v>40.75</v>
      </c>
      <c r="CC49" s="50"/>
      <c r="CI49" s="7"/>
      <c r="CJ49" s="7"/>
      <c r="CK49" s="7"/>
      <c r="CL49" s="7"/>
      <c r="CM49" s="7"/>
      <c r="CN49" s="7"/>
    </row>
    <row r="50" spans="1:92" ht="16.5">
      <c r="A50" s="48" t="s">
        <v>38</v>
      </c>
      <c r="B50" s="48"/>
      <c r="C50" s="48"/>
      <c r="D50" s="48"/>
      <c r="E50" s="48"/>
      <c r="F50" s="48"/>
      <c r="G50" s="48"/>
      <c r="H50" s="48"/>
      <c r="I50" s="165" t="s">
        <v>39</v>
      </c>
      <c r="BU50" s="166">
        <v>9</v>
      </c>
      <c r="BV50" s="167" t="s">
        <v>57</v>
      </c>
      <c r="BW50" s="168">
        <v>2009</v>
      </c>
      <c r="BX50" s="169" t="s">
        <v>25</v>
      </c>
      <c r="BY50" s="170" t="s">
        <v>58</v>
      </c>
      <c r="BZ50" s="166">
        <v>20.42</v>
      </c>
      <c r="CA50" s="171">
        <v>19.76</v>
      </c>
      <c r="CB50" s="74">
        <f t="shared" si="5"/>
        <v>40.18000000000001</v>
      </c>
      <c r="CC50" s="50"/>
      <c r="CI50" s="7"/>
      <c r="CJ50" s="7"/>
      <c r="CK50" s="7"/>
      <c r="CL50" s="7"/>
      <c r="CM50" s="7"/>
      <c r="CN50" s="7"/>
    </row>
    <row r="51" spans="1:81" ht="16.5">
      <c r="A51" s="68"/>
      <c r="B51" s="69"/>
      <c r="C51" s="70"/>
      <c r="D51" s="70"/>
      <c r="E51" s="71"/>
      <c r="F51" s="81"/>
      <c r="G51" s="81"/>
      <c r="H51" s="172">
        <f aca="true" t="shared" si="6" ref="H51:H54">F51+G51</f>
        <v>0</v>
      </c>
      <c r="I51" s="83"/>
      <c r="BU51" s="16"/>
      <c r="BV51" s="135" t="s">
        <v>59</v>
      </c>
      <c r="BW51" s="100"/>
      <c r="BX51" s="7"/>
      <c r="BY51" s="7"/>
      <c r="BZ51" s="136"/>
      <c r="CA51" s="137"/>
      <c r="CB51" s="138"/>
      <c r="CC51" s="173" t="s">
        <v>39</v>
      </c>
    </row>
    <row r="52" spans="1:81" ht="15.75">
      <c r="A52" s="174"/>
      <c r="B52" s="26"/>
      <c r="C52" s="43"/>
      <c r="D52" s="43"/>
      <c r="E52" s="44"/>
      <c r="F52" s="175"/>
      <c r="G52" s="140"/>
      <c r="H52" s="176">
        <f t="shared" si="6"/>
        <v>0</v>
      </c>
      <c r="I52" s="89"/>
      <c r="BU52" s="143">
        <v>1</v>
      </c>
      <c r="BV52" s="144" t="s">
        <v>53</v>
      </c>
      <c r="BW52" s="145">
        <v>2009</v>
      </c>
      <c r="BX52" s="146" t="s">
        <v>25</v>
      </c>
      <c r="BY52" s="145" t="s">
        <v>54</v>
      </c>
      <c r="BZ52" s="177">
        <v>11.85</v>
      </c>
      <c r="CA52" s="95">
        <v>11.56</v>
      </c>
      <c r="CB52" s="60">
        <f aca="true" t="shared" si="7" ref="CB52:CB55">BZ52+CA52</f>
        <v>23.41</v>
      </c>
      <c r="CC52" s="83">
        <v>1</v>
      </c>
    </row>
    <row r="53" spans="1:81" ht="16.5">
      <c r="A53" s="90"/>
      <c r="B53" s="91"/>
      <c r="C53" s="92"/>
      <c r="D53" s="92"/>
      <c r="E53" s="93"/>
      <c r="F53" s="94"/>
      <c r="G53" s="177"/>
      <c r="H53" s="178">
        <f t="shared" si="6"/>
        <v>0</v>
      </c>
      <c r="I53" s="89"/>
      <c r="BU53" s="65">
        <v>9</v>
      </c>
      <c r="BV53" s="179" t="s">
        <v>57</v>
      </c>
      <c r="BW53" s="180">
        <v>2009</v>
      </c>
      <c r="BX53" s="181" t="s">
        <v>25</v>
      </c>
      <c r="BY53" s="153" t="s">
        <v>58</v>
      </c>
      <c r="BZ53" s="87">
        <v>14.42</v>
      </c>
      <c r="CA53" s="88">
        <v>15.46</v>
      </c>
      <c r="CB53" s="67">
        <f t="shared" si="7"/>
        <v>29.880000000000003</v>
      </c>
      <c r="CC53" s="89">
        <v>2</v>
      </c>
    </row>
    <row r="54" spans="1:81" ht="16.5">
      <c r="A54" s="75"/>
      <c r="B54" s="158"/>
      <c r="C54" s="33"/>
      <c r="D54" s="33"/>
      <c r="E54" s="47"/>
      <c r="F54" s="88"/>
      <c r="G54" s="88"/>
      <c r="H54" s="182">
        <f t="shared" si="6"/>
        <v>0</v>
      </c>
      <c r="I54" s="183"/>
      <c r="BU54" s="184">
        <v>2</v>
      </c>
      <c r="BV54" s="185" t="s">
        <v>56</v>
      </c>
      <c r="BW54" s="186">
        <v>2011</v>
      </c>
      <c r="BX54" s="187" t="s">
        <v>25</v>
      </c>
      <c r="BY54" s="186" t="s">
        <v>54</v>
      </c>
      <c r="BZ54" s="175">
        <v>19.8</v>
      </c>
      <c r="CA54" s="188">
        <v>19.83</v>
      </c>
      <c r="CB54" s="96">
        <f t="shared" si="7"/>
        <v>39.629999999999995</v>
      </c>
      <c r="CC54" s="89">
        <v>3</v>
      </c>
    </row>
    <row r="55" spans="1:81" ht="16.5">
      <c r="A55"/>
      <c r="B55"/>
      <c r="C55"/>
      <c r="D55"/>
      <c r="E55"/>
      <c r="F55"/>
      <c r="G55"/>
      <c r="H55"/>
      <c r="I55"/>
      <c r="BU55" s="151">
        <v>4</v>
      </c>
      <c r="BV55" s="152" t="s">
        <v>55</v>
      </c>
      <c r="BW55" s="153">
        <v>2010</v>
      </c>
      <c r="BX55" s="154" t="s">
        <v>25</v>
      </c>
      <c r="BY55" s="155" t="s">
        <v>54</v>
      </c>
      <c r="BZ55" s="87">
        <v>23.08</v>
      </c>
      <c r="CA55" s="97">
        <v>18.25</v>
      </c>
      <c r="CB55" s="67">
        <f t="shared" si="7"/>
        <v>41.33</v>
      </c>
      <c r="CC55" s="98">
        <v>4</v>
      </c>
    </row>
    <row r="56" spans="1:9" ht="15.75">
      <c r="A56" s="102" t="s">
        <v>40</v>
      </c>
      <c r="B56" s="103"/>
      <c r="C56" s="103"/>
      <c r="D56" s="103"/>
      <c r="E56" s="103"/>
      <c r="F56" s="103"/>
      <c r="G56"/>
      <c r="H56" s="105"/>
      <c r="I56" s="104"/>
    </row>
    <row r="57" spans="1:9" ht="15.75">
      <c r="A57" s="102" t="s">
        <v>41</v>
      </c>
      <c r="B57" s="103"/>
      <c r="C57" s="103"/>
      <c r="D57" s="7"/>
      <c r="E57" s="7"/>
      <c r="F57" s="7"/>
      <c r="G57" s="7"/>
      <c r="H57" s="7"/>
      <c r="I57" s="7"/>
    </row>
  </sheetData>
  <sheetProtection selectLockedCells="1" selectUnlockedCells="1"/>
  <mergeCells count="7">
    <mergeCell ref="A1:I1"/>
    <mergeCell ref="F6:H6"/>
    <mergeCell ref="A20:H20"/>
    <mergeCell ref="A25:H25"/>
    <mergeCell ref="F35:H35"/>
    <mergeCell ref="A45:H45"/>
    <mergeCell ref="A50:H50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workbookViewId="0" topLeftCell="A22">
      <selection activeCell="K46" sqref="K46"/>
    </sheetView>
  </sheetViews>
  <sheetFormatPr defaultColWidth="9.140625" defaultRowHeight="15"/>
  <cols>
    <col min="1" max="1" width="8.421875" style="1" customWidth="1"/>
    <col min="2" max="2" width="29.7109375" style="1" customWidth="1"/>
    <col min="3" max="3" width="6.7109375" style="1" customWidth="1"/>
    <col min="4" max="4" width="6.57421875" style="1" customWidth="1"/>
    <col min="5" max="5" width="24.00390625" style="1" customWidth="1"/>
    <col min="6" max="7" width="9.140625" style="1" customWidth="1"/>
    <col min="8" max="8" width="9.421875" style="1" customWidth="1"/>
    <col min="9" max="9" width="12.57421875" style="1" customWidth="1"/>
    <col min="10" max="10" width="13.421875" style="1" customWidth="1"/>
    <col min="11" max="11" width="13.57421875" style="1" customWidth="1"/>
    <col min="12" max="12" width="9.8515625" style="1" customWidth="1"/>
    <col min="13" max="13" width="12.140625" style="1" customWidth="1"/>
    <col min="14" max="16384" width="9.140625" style="1" customWidth="1"/>
  </cols>
  <sheetData>
    <row r="1" spans="1:256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 s="4"/>
      <c r="C2" s="4"/>
      <c r="D2" s="4"/>
      <c r="E2" s="4"/>
      <c r="F2"/>
      <c r="G2" s="4"/>
      <c r="H2" s="4"/>
      <c r="I2"/>
      <c r="J2" s="135"/>
      <c r="K2" s="135"/>
      <c r="L2" s="135"/>
      <c r="M2" s="135"/>
      <c r="N2" s="135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.75">
      <c r="A3"/>
      <c r="B3" s="6" t="s">
        <v>1</v>
      </c>
      <c r="C3"/>
      <c r="D3"/>
      <c r="E3"/>
      <c r="F3"/>
      <c r="G3" s="6" t="s">
        <v>2</v>
      </c>
      <c r="H3"/>
      <c r="I3" s="6" t="s">
        <v>3</v>
      </c>
      <c r="J3"/>
      <c r="K3"/>
      <c r="L3"/>
      <c r="M3"/>
      <c r="N3" s="135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>
      <c r="A4" s="7"/>
      <c r="B4" s="135"/>
      <c r="C4" s="135"/>
      <c r="D4" s="135"/>
      <c r="E4" s="4" t="s">
        <v>4</v>
      </c>
      <c r="F4"/>
      <c r="G4" s="135"/>
      <c r="H4" s="135"/>
      <c r="I4" s="135"/>
      <c r="J4" s="135"/>
      <c r="K4" s="135"/>
      <c r="L4" s="135"/>
      <c r="M4" s="135"/>
      <c r="N4" s="135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6.5">
      <c r="A5" s="8"/>
      <c r="B5" s="189" t="s">
        <v>60</v>
      </c>
      <c r="C5" s="8"/>
      <c r="D5" s="8"/>
      <c r="E5" s="8"/>
      <c r="F5" s="8"/>
      <c r="G5" s="8"/>
      <c r="H5" s="8"/>
      <c r="I5" s="7"/>
      <c r="J5" s="7"/>
      <c r="K5" s="7"/>
      <c r="L5" s="7"/>
      <c r="M5" s="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.75" customHeight="1">
      <c r="A6" s="18" t="s">
        <v>39</v>
      </c>
      <c r="B6" s="16"/>
      <c r="C6" s="113" t="s">
        <v>7</v>
      </c>
      <c r="D6" s="113" t="s">
        <v>8</v>
      </c>
      <c r="E6" s="112" t="s">
        <v>9</v>
      </c>
      <c r="F6" s="12" t="s">
        <v>10</v>
      </c>
      <c r="G6" s="12"/>
      <c r="H6" s="12"/>
      <c r="I6" s="190" t="s">
        <v>61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6.5">
      <c r="A7" s="191"/>
      <c r="B7" s="192" t="s">
        <v>12</v>
      </c>
      <c r="C7" s="115"/>
      <c r="D7" s="115"/>
      <c r="E7" s="116"/>
      <c r="F7" s="117" t="s">
        <v>13</v>
      </c>
      <c r="G7" s="118" t="s">
        <v>14</v>
      </c>
      <c r="H7" s="16" t="s">
        <v>15</v>
      </c>
      <c r="I7" s="190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>
      <c r="A8" s="193">
        <v>1</v>
      </c>
      <c r="B8" s="19" t="s">
        <v>62</v>
      </c>
      <c r="C8" s="20">
        <v>2004</v>
      </c>
      <c r="D8" s="20">
        <v>1</v>
      </c>
      <c r="E8" s="39" t="s">
        <v>18</v>
      </c>
      <c r="F8" s="120">
        <v>8.6</v>
      </c>
      <c r="G8" s="194">
        <v>14</v>
      </c>
      <c r="H8" s="195">
        <f aca="true" t="shared" si="0" ref="H8:H15">SUM(F8:G8)</f>
        <v>22.6</v>
      </c>
      <c r="I8" s="193">
        <v>1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>
      <c r="A9" s="196">
        <v>2</v>
      </c>
      <c r="B9" s="26" t="s">
        <v>63</v>
      </c>
      <c r="C9" s="27">
        <v>2001</v>
      </c>
      <c r="D9" s="27">
        <v>1</v>
      </c>
      <c r="E9" s="41" t="s">
        <v>18</v>
      </c>
      <c r="F9" s="131">
        <v>11.4</v>
      </c>
      <c r="G9" s="197">
        <v>16.3</v>
      </c>
      <c r="H9" s="198">
        <f t="shared" si="0"/>
        <v>27.700000000000003</v>
      </c>
      <c r="I9" s="196">
        <v>1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.75">
      <c r="A10" s="196">
        <v>3</v>
      </c>
      <c r="B10" s="26" t="s">
        <v>64</v>
      </c>
      <c r="C10" s="27">
        <v>2001</v>
      </c>
      <c r="D10" s="27">
        <v>2</v>
      </c>
      <c r="E10" s="41" t="s">
        <v>21</v>
      </c>
      <c r="F10" s="131">
        <v>14.1</v>
      </c>
      <c r="G10" s="197">
        <v>15.7</v>
      </c>
      <c r="H10" s="198">
        <f t="shared" si="0"/>
        <v>29.799999999999997</v>
      </c>
      <c r="I10" s="196">
        <v>2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6.5">
      <c r="A11" s="199">
        <v>4</v>
      </c>
      <c r="B11" s="32" t="s">
        <v>65</v>
      </c>
      <c r="C11" s="33">
        <v>2003</v>
      </c>
      <c r="D11" s="33">
        <v>1</v>
      </c>
      <c r="E11" s="47" t="s">
        <v>18</v>
      </c>
      <c r="F11" s="200">
        <v>10.8</v>
      </c>
      <c r="G11" s="201">
        <v>13.5</v>
      </c>
      <c r="H11" s="202">
        <f t="shared" si="0"/>
        <v>24.3</v>
      </c>
      <c r="I11" s="199">
        <v>2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.75">
      <c r="A12" s="203">
        <v>5</v>
      </c>
      <c r="B12" s="128" t="s">
        <v>66</v>
      </c>
      <c r="C12" s="129">
        <v>2002</v>
      </c>
      <c r="D12" s="129">
        <v>1</v>
      </c>
      <c r="E12" s="129" t="s">
        <v>18</v>
      </c>
      <c r="F12" s="162">
        <v>13.8</v>
      </c>
      <c r="G12" s="162">
        <v>18.5</v>
      </c>
      <c r="H12" s="204">
        <f t="shared" si="0"/>
        <v>32.3</v>
      </c>
      <c r="I12" s="203">
        <v>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.75">
      <c r="A13" s="196">
        <v>6</v>
      </c>
      <c r="B13" s="26" t="s">
        <v>67</v>
      </c>
      <c r="C13" s="205">
        <v>2001</v>
      </c>
      <c r="D13" s="205">
        <v>2</v>
      </c>
      <c r="E13" s="205" t="s">
        <v>18</v>
      </c>
      <c r="F13" s="141">
        <v>15.2</v>
      </c>
      <c r="G13" s="141">
        <v>17.8</v>
      </c>
      <c r="H13" s="206">
        <f t="shared" si="0"/>
        <v>33</v>
      </c>
      <c r="I13" s="196">
        <v>3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.75">
      <c r="A14" s="196">
        <v>7</v>
      </c>
      <c r="B14" s="26" t="s">
        <v>68</v>
      </c>
      <c r="C14" s="27">
        <v>2003</v>
      </c>
      <c r="D14" s="27" t="s">
        <v>23</v>
      </c>
      <c r="E14" s="27" t="s">
        <v>18</v>
      </c>
      <c r="F14" s="141">
        <v>21</v>
      </c>
      <c r="G14" s="141">
        <v>18.9</v>
      </c>
      <c r="H14" s="206">
        <f t="shared" si="0"/>
        <v>39.9</v>
      </c>
      <c r="I14" s="196" t="s">
        <v>23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.75">
      <c r="A15" s="196">
        <v>8</v>
      </c>
      <c r="B15" s="26" t="s">
        <v>69</v>
      </c>
      <c r="C15" s="27">
        <v>2002</v>
      </c>
      <c r="D15" s="27" t="s">
        <v>23</v>
      </c>
      <c r="E15" s="27" t="s">
        <v>18</v>
      </c>
      <c r="F15" s="141">
        <v>23.5</v>
      </c>
      <c r="G15" s="141">
        <v>17.5</v>
      </c>
      <c r="H15" s="206">
        <f t="shared" si="0"/>
        <v>41</v>
      </c>
      <c r="I15" s="196" t="s">
        <v>27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6.5">
      <c r="A16" s="199">
        <v>9</v>
      </c>
      <c r="B16" s="32" t="s">
        <v>70</v>
      </c>
      <c r="C16" s="33">
        <v>2002</v>
      </c>
      <c r="D16" s="33" t="s">
        <v>27</v>
      </c>
      <c r="E16" s="33" t="s">
        <v>71</v>
      </c>
      <c r="F16" s="156" t="s">
        <v>29</v>
      </c>
      <c r="G16" s="156" t="s">
        <v>72</v>
      </c>
      <c r="H16" s="207" t="s">
        <v>72</v>
      </c>
      <c r="I16" s="199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11" s="7" customFormat="1" ht="16.5">
      <c r="A17" s="208" t="s">
        <v>37</v>
      </c>
      <c r="B17" s="208"/>
      <c r="C17" s="208"/>
      <c r="D17" s="208"/>
      <c r="E17" s="208"/>
      <c r="F17" s="208"/>
      <c r="G17" s="208"/>
      <c r="H17" s="208"/>
      <c r="I17" s="49"/>
      <c r="J17" s="209"/>
      <c r="K17" s="209"/>
    </row>
    <row r="18" spans="1:256" ht="15.75">
      <c r="A18" s="68">
        <v>6</v>
      </c>
      <c r="B18" s="69" t="s">
        <v>62</v>
      </c>
      <c r="C18" s="70">
        <v>2004</v>
      </c>
      <c r="D18" s="70">
        <v>1</v>
      </c>
      <c r="E18" s="70" t="s">
        <v>18</v>
      </c>
      <c r="F18" s="81">
        <v>7.7</v>
      </c>
      <c r="G18" s="81">
        <v>12.7</v>
      </c>
      <c r="H18" s="60">
        <f aca="true" t="shared" si="1" ref="H18:H21">F18+G18</f>
        <v>20.4</v>
      </c>
      <c r="I18" s="50"/>
      <c r="J18" s="209"/>
      <c r="K18" s="209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6.5">
      <c r="A19" s="75">
        <v>8</v>
      </c>
      <c r="B19" s="32" t="s">
        <v>64</v>
      </c>
      <c r="C19" s="33">
        <v>2001</v>
      </c>
      <c r="D19" s="33">
        <v>2</v>
      </c>
      <c r="E19" s="33" t="s">
        <v>21</v>
      </c>
      <c r="F19" s="210">
        <v>12.6</v>
      </c>
      <c r="G19" s="156">
        <v>14.9</v>
      </c>
      <c r="H19" s="67">
        <f t="shared" si="1"/>
        <v>27.5</v>
      </c>
      <c r="I19" s="50"/>
      <c r="J19" s="209"/>
      <c r="K19" s="20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.75">
      <c r="A20" s="211">
        <v>3</v>
      </c>
      <c r="B20" s="212" t="s">
        <v>65</v>
      </c>
      <c r="C20" s="213">
        <v>2003</v>
      </c>
      <c r="D20" s="213">
        <v>1</v>
      </c>
      <c r="E20" s="214" t="s">
        <v>18</v>
      </c>
      <c r="F20" s="149">
        <v>10</v>
      </c>
      <c r="G20" s="148">
        <v>13.9</v>
      </c>
      <c r="H20" s="96">
        <f t="shared" si="1"/>
        <v>23.9</v>
      </c>
      <c r="I20" s="50"/>
      <c r="J20" s="209"/>
      <c r="K20" s="209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6.5">
      <c r="A21" s="64">
        <v>9</v>
      </c>
      <c r="B21" s="26" t="s">
        <v>63</v>
      </c>
      <c r="C21" s="27">
        <v>2001</v>
      </c>
      <c r="D21" s="27">
        <v>2</v>
      </c>
      <c r="E21" s="41" t="s">
        <v>18</v>
      </c>
      <c r="F21" s="140">
        <v>10.6</v>
      </c>
      <c r="G21" s="66">
        <v>13</v>
      </c>
      <c r="H21" s="164">
        <f t="shared" si="1"/>
        <v>23.6</v>
      </c>
      <c r="I21" s="215"/>
      <c r="J21" s="209"/>
      <c r="K21" s="209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6.5">
      <c r="A22" s="216" t="s">
        <v>38</v>
      </c>
      <c r="B22" s="216"/>
      <c r="C22" s="216"/>
      <c r="D22" s="216"/>
      <c r="E22" s="216"/>
      <c r="F22" s="216"/>
      <c r="G22" s="216"/>
      <c r="H22" s="216"/>
      <c r="I22" s="173" t="s">
        <v>39</v>
      </c>
      <c r="J22" s="209"/>
      <c r="K22" s="209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>
      <c r="A23" s="68">
        <v>6</v>
      </c>
      <c r="B23" s="69" t="s">
        <v>62</v>
      </c>
      <c r="C23" s="70">
        <v>2004</v>
      </c>
      <c r="D23" s="70">
        <v>1</v>
      </c>
      <c r="E23" s="71" t="s">
        <v>18</v>
      </c>
      <c r="F23" s="81">
        <v>7.9</v>
      </c>
      <c r="G23" s="217">
        <v>13.2</v>
      </c>
      <c r="H23" s="218">
        <f aca="true" t="shared" si="2" ref="H23:H24">F23+G23</f>
        <v>21.1</v>
      </c>
      <c r="I23" s="83">
        <v>1</v>
      </c>
      <c r="J23" s="209"/>
      <c r="K23" s="209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6.5">
      <c r="A24" s="219">
        <v>9</v>
      </c>
      <c r="B24" s="220" t="s">
        <v>63</v>
      </c>
      <c r="C24" s="221">
        <v>2001</v>
      </c>
      <c r="D24" s="221">
        <v>2</v>
      </c>
      <c r="E24" s="222" t="s">
        <v>18</v>
      </c>
      <c r="F24" s="223">
        <v>10.6</v>
      </c>
      <c r="G24" s="224">
        <v>11.3</v>
      </c>
      <c r="H24" s="225">
        <f t="shared" si="2"/>
        <v>21.9</v>
      </c>
      <c r="I24" s="89">
        <v>2</v>
      </c>
      <c r="J24" s="209"/>
      <c r="K24" s="209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>
      <c r="A25" s="68">
        <v>3</v>
      </c>
      <c r="B25" s="69" t="s">
        <v>65</v>
      </c>
      <c r="C25" s="70">
        <v>2003</v>
      </c>
      <c r="D25" s="70">
        <v>1</v>
      </c>
      <c r="E25" s="71" t="s">
        <v>18</v>
      </c>
      <c r="F25" s="226">
        <v>10.3</v>
      </c>
      <c r="G25" s="82" t="s">
        <v>29</v>
      </c>
      <c r="H25" s="227" t="s">
        <v>72</v>
      </c>
      <c r="I25" s="89">
        <v>4</v>
      </c>
      <c r="J25" s="209"/>
      <c r="K25" s="209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6.5">
      <c r="A26" s="75">
        <v>8</v>
      </c>
      <c r="B26" s="32" t="s">
        <v>64</v>
      </c>
      <c r="C26" s="33">
        <v>2001</v>
      </c>
      <c r="D26" s="33">
        <v>2</v>
      </c>
      <c r="E26" s="47" t="s">
        <v>21</v>
      </c>
      <c r="F26" s="87">
        <v>14.9</v>
      </c>
      <c r="G26" s="97">
        <v>12.4</v>
      </c>
      <c r="H26" s="67">
        <f>F26+G26</f>
        <v>27.3</v>
      </c>
      <c r="I26" s="98">
        <v>3</v>
      </c>
      <c r="J26" s="209"/>
      <c r="K26" s="209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.75">
      <c r="A27" s="16"/>
      <c r="B27" s="7"/>
      <c r="C27" s="7"/>
      <c r="D27" s="7"/>
      <c r="E27" s="7"/>
      <c r="F27" s="7"/>
      <c r="G27" s="7"/>
      <c r="H27" s="7"/>
      <c r="I27" s="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.75">
      <c r="A28" s="102" t="s">
        <v>40</v>
      </c>
      <c r="B28" s="103"/>
      <c r="C28" s="103"/>
      <c r="D28" s="103"/>
      <c r="E28" s="103"/>
      <c r="F28" s="103"/>
      <c r="G28"/>
      <c r="H28" s="101"/>
      <c r="I28" s="104"/>
      <c r="J28" s="103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.75">
      <c r="A29" s="102" t="s">
        <v>41</v>
      </c>
      <c r="B29" s="103"/>
      <c r="C29" s="103"/>
      <c r="D29" s="103"/>
      <c r="E29" s="103"/>
      <c r="F29" s="103"/>
      <c r="G29"/>
      <c r="H29" s="105"/>
      <c r="I29" s="104"/>
      <c r="J29" s="103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.75">
      <c r="A30" s="16"/>
      <c r="B30" s="7"/>
      <c r="C30" s="7"/>
      <c r="D30" s="7"/>
      <c r="E30" s="7"/>
      <c r="F30" s="7"/>
      <c r="G30" s="7"/>
      <c r="H30" s="7"/>
      <c r="I30" s="7"/>
      <c r="J30"/>
      <c r="K30" s="7"/>
      <c r="L30" s="7"/>
      <c r="M30" s="7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.75">
      <c r="A31" s="1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6.5">
      <c r="A32" s="8"/>
      <c r="B32" s="228" t="s">
        <v>73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31.5" customHeight="1">
      <c r="A33" s="229" t="s">
        <v>74</v>
      </c>
      <c r="B33" s="230" t="s">
        <v>12</v>
      </c>
      <c r="C33" s="231" t="s">
        <v>7</v>
      </c>
      <c r="D33" s="231" t="s">
        <v>8</v>
      </c>
      <c r="E33" s="232" t="s">
        <v>9</v>
      </c>
      <c r="F33" s="233" t="s">
        <v>10</v>
      </c>
      <c r="G33" s="233"/>
      <c r="H33" s="233"/>
      <c r="I33" s="190" t="s">
        <v>61</v>
      </c>
      <c r="J33" s="234"/>
      <c r="K33" s="235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6.5">
      <c r="A34" s="229"/>
      <c r="B34" s="230"/>
      <c r="C34" s="115"/>
      <c r="D34" s="115"/>
      <c r="E34" s="232"/>
      <c r="F34" s="117" t="s">
        <v>13</v>
      </c>
      <c r="G34" s="118" t="s">
        <v>14</v>
      </c>
      <c r="H34" s="192" t="s">
        <v>15</v>
      </c>
      <c r="I34" s="190"/>
      <c r="J34" s="234"/>
      <c r="K34" s="235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.75">
      <c r="A35" s="18">
        <v>1</v>
      </c>
      <c r="B35" s="19" t="s">
        <v>75</v>
      </c>
      <c r="C35" s="39">
        <v>2003</v>
      </c>
      <c r="D35" s="236">
        <v>1</v>
      </c>
      <c r="E35" s="236" t="s">
        <v>18</v>
      </c>
      <c r="F35" s="237">
        <v>18</v>
      </c>
      <c r="G35" s="238">
        <v>22.7</v>
      </c>
      <c r="H35" s="239">
        <f aca="true" t="shared" si="3" ref="H35:H40">SUM(F35:G35)</f>
        <v>40.7</v>
      </c>
      <c r="I35" s="140">
        <v>2</v>
      </c>
      <c r="J35" s="234"/>
      <c r="K35" s="234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.75">
      <c r="A36" s="38">
        <v>2</v>
      </c>
      <c r="B36" s="26" t="s">
        <v>76</v>
      </c>
      <c r="C36" s="41">
        <v>2003</v>
      </c>
      <c r="D36" s="240">
        <v>2</v>
      </c>
      <c r="E36" s="240" t="s">
        <v>18</v>
      </c>
      <c r="F36" s="241">
        <v>22.3</v>
      </c>
      <c r="G36" s="163">
        <v>23.5</v>
      </c>
      <c r="H36" s="242">
        <f t="shared" si="3"/>
        <v>45.8</v>
      </c>
      <c r="I36" s="38">
        <v>2</v>
      </c>
      <c r="J36" s="243"/>
      <c r="K36" s="234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6.5">
      <c r="A37" s="244">
        <v>3</v>
      </c>
      <c r="B37" s="32" t="s">
        <v>77</v>
      </c>
      <c r="C37" s="47">
        <v>2004</v>
      </c>
      <c r="D37" s="245">
        <v>3</v>
      </c>
      <c r="E37" s="245" t="s">
        <v>18</v>
      </c>
      <c r="F37" s="246">
        <v>27</v>
      </c>
      <c r="G37" s="77">
        <v>25.7</v>
      </c>
      <c r="H37" s="247">
        <f t="shared" si="3"/>
        <v>52.7</v>
      </c>
      <c r="I37" s="244">
        <v>3</v>
      </c>
      <c r="J37" s="234"/>
      <c r="K37" s="234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.75">
      <c r="A38" s="18">
        <v>4</v>
      </c>
      <c r="B38" s="26" t="s">
        <v>78</v>
      </c>
      <c r="C38" s="41">
        <v>2004</v>
      </c>
      <c r="D38" s="240">
        <v>3</v>
      </c>
      <c r="E38" s="240" t="s">
        <v>18</v>
      </c>
      <c r="F38" s="241">
        <v>36.4</v>
      </c>
      <c r="G38" s="163">
        <v>24.6</v>
      </c>
      <c r="H38" s="242">
        <f t="shared" si="3"/>
        <v>61</v>
      </c>
      <c r="I38" s="18" t="s">
        <v>23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.75">
      <c r="A39" s="38">
        <v>5</v>
      </c>
      <c r="B39" s="248" t="s">
        <v>79</v>
      </c>
      <c r="C39" s="249">
        <v>2007</v>
      </c>
      <c r="D39" s="196" t="s">
        <v>44</v>
      </c>
      <c r="E39" s="196" t="s">
        <v>18</v>
      </c>
      <c r="F39" s="241">
        <v>32.6</v>
      </c>
      <c r="G39" s="163">
        <v>31.8</v>
      </c>
      <c r="H39" s="242">
        <f t="shared" si="3"/>
        <v>64.4</v>
      </c>
      <c r="I39" s="38" t="s">
        <v>30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6.5">
      <c r="A40" s="244">
        <v>6</v>
      </c>
      <c r="B40" s="32" t="s">
        <v>80</v>
      </c>
      <c r="C40" s="47">
        <v>2004</v>
      </c>
      <c r="D40" s="245" t="s">
        <v>30</v>
      </c>
      <c r="E40" s="245" t="s">
        <v>18</v>
      </c>
      <c r="F40" s="246" t="s">
        <v>29</v>
      </c>
      <c r="G40" s="77">
        <v>31.2</v>
      </c>
      <c r="H40" s="247">
        <f t="shared" si="3"/>
        <v>31.2</v>
      </c>
      <c r="I40" s="244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.75">
      <c r="A41" s="16"/>
      <c r="B41" s="99"/>
      <c r="C41" s="100"/>
      <c r="D41" s="7"/>
      <c r="E41" s="99"/>
      <c r="F41" s="63"/>
      <c r="G41" s="63"/>
      <c r="H41" s="209"/>
      <c r="I41" s="7"/>
      <c r="J41" s="16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11" s="7" customFormat="1" ht="16.5">
      <c r="A42" s="250" t="s">
        <v>37</v>
      </c>
      <c r="B42" s="250"/>
      <c r="C42" s="250"/>
      <c r="D42" s="250"/>
      <c r="E42" s="250"/>
      <c r="F42" s="250"/>
      <c r="G42" s="250"/>
      <c r="H42" s="250"/>
      <c r="I42" s="49"/>
      <c r="J42" s="209"/>
      <c r="K42" s="209"/>
    </row>
    <row r="43" spans="1:11" ht="15.75">
      <c r="A43" s="68"/>
      <c r="B43" s="69"/>
      <c r="C43" s="71"/>
      <c r="D43" s="251"/>
      <c r="E43" s="251"/>
      <c r="F43" s="81"/>
      <c r="G43" s="82"/>
      <c r="H43" s="60">
        <f aca="true" t="shared" si="4" ref="H43:H46">F43+G43</f>
        <v>0</v>
      </c>
      <c r="I43" s="50"/>
      <c r="J43" s="209"/>
      <c r="K43" s="209"/>
    </row>
    <row r="44" spans="1:11" ht="16.5">
      <c r="A44" s="75"/>
      <c r="B44" s="158"/>
      <c r="C44" s="47"/>
      <c r="D44" s="245"/>
      <c r="E44" s="245"/>
      <c r="F44" s="65"/>
      <c r="G44" s="157"/>
      <c r="H44" s="164">
        <f t="shared" si="4"/>
        <v>0</v>
      </c>
      <c r="I44" s="50"/>
      <c r="J44" s="209"/>
      <c r="K44" s="209"/>
    </row>
    <row r="45" spans="1:11" ht="15.75">
      <c r="A45" s="90"/>
      <c r="B45" s="91"/>
      <c r="C45" s="93"/>
      <c r="D45" s="252"/>
      <c r="E45" s="252"/>
      <c r="F45" s="177"/>
      <c r="G45" s="148"/>
      <c r="H45" s="60">
        <f t="shared" si="4"/>
        <v>0</v>
      </c>
      <c r="I45" s="50"/>
      <c r="J45" s="209"/>
      <c r="K45" s="209"/>
    </row>
    <row r="46" spans="1:11" ht="16.5">
      <c r="A46" s="75"/>
      <c r="B46" s="158"/>
      <c r="C46" s="47"/>
      <c r="D46" s="245"/>
      <c r="E46" s="245"/>
      <c r="F46" s="88"/>
      <c r="G46" s="66"/>
      <c r="H46" s="78">
        <f t="shared" si="4"/>
        <v>0</v>
      </c>
      <c r="I46" s="215"/>
      <c r="J46" s="209"/>
      <c r="K46" s="209"/>
    </row>
    <row r="47" spans="1:11" ht="16.5">
      <c r="A47" s="216" t="s">
        <v>38</v>
      </c>
      <c r="B47" s="216"/>
      <c r="C47" s="216"/>
      <c r="D47" s="216"/>
      <c r="E47" s="216"/>
      <c r="F47" s="216"/>
      <c r="G47" s="216"/>
      <c r="H47" s="216"/>
      <c r="I47" s="173" t="s">
        <v>39</v>
      </c>
      <c r="J47" s="209"/>
      <c r="K47" s="209"/>
    </row>
    <row r="48" spans="1:11" ht="16.5">
      <c r="A48" s="253"/>
      <c r="B48" s="254"/>
      <c r="C48" s="255"/>
      <c r="D48" s="256"/>
      <c r="E48" s="256"/>
      <c r="F48" s="81"/>
      <c r="G48" s="217"/>
      <c r="H48" s="218">
        <f aca="true" t="shared" si="5" ref="H48:H51">F48+G48</f>
        <v>0</v>
      </c>
      <c r="I48" s="83"/>
      <c r="J48" s="209"/>
      <c r="K48" s="209"/>
    </row>
    <row r="49" spans="1:11" ht="16.5">
      <c r="A49" s="43"/>
      <c r="B49" s="26"/>
      <c r="C49" s="44"/>
      <c r="D49" s="257"/>
      <c r="E49" s="257"/>
      <c r="F49" s="210"/>
      <c r="G49" s="157"/>
      <c r="H49" s="67">
        <f t="shared" si="5"/>
        <v>0</v>
      </c>
      <c r="I49" s="89"/>
      <c r="J49" s="209"/>
      <c r="K49" s="209"/>
    </row>
    <row r="50" spans="1:11" ht="15.75">
      <c r="A50" s="70"/>
      <c r="B50" s="69"/>
      <c r="C50" s="71"/>
      <c r="D50" s="251"/>
      <c r="E50" s="251"/>
      <c r="F50" s="258"/>
      <c r="G50" s="259"/>
      <c r="H50" s="96">
        <f t="shared" si="5"/>
        <v>0</v>
      </c>
      <c r="I50" s="89"/>
      <c r="J50" s="209"/>
      <c r="K50" s="209"/>
    </row>
    <row r="51" spans="1:11" ht="16.5">
      <c r="A51" s="27"/>
      <c r="B51" s="139"/>
      <c r="C51" s="41"/>
      <c r="D51" s="240"/>
      <c r="E51" s="240"/>
      <c r="F51" s="87"/>
      <c r="G51" s="97"/>
      <c r="H51" s="67">
        <f t="shared" si="5"/>
        <v>0</v>
      </c>
      <c r="I51" s="98"/>
      <c r="J51" s="209"/>
      <c r="K51" s="209"/>
    </row>
    <row r="52" ht="15.75">
      <c r="A52"/>
    </row>
    <row r="53" ht="15.75">
      <c r="A53" s="102" t="s">
        <v>40</v>
      </c>
    </row>
    <row r="54" ht="15.75">
      <c r="A54" s="102" t="s">
        <v>41</v>
      </c>
    </row>
  </sheetData>
  <sheetProtection selectLockedCells="1" selectUnlockedCells="1"/>
  <mergeCells count="14">
    <mergeCell ref="A1:I1"/>
    <mergeCell ref="F6:H6"/>
    <mergeCell ref="I6:I7"/>
    <mergeCell ref="A17:H17"/>
    <mergeCell ref="A22:H22"/>
    <mergeCell ref="A33:A34"/>
    <mergeCell ref="B33:B34"/>
    <mergeCell ref="E33:E34"/>
    <mergeCell ref="F33:H33"/>
    <mergeCell ref="I33:I34"/>
    <mergeCell ref="J33:J34"/>
    <mergeCell ref="K33:K34"/>
    <mergeCell ref="A42:H42"/>
    <mergeCell ref="A47:H47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A1">
      <selection activeCell="L17" sqref="L17"/>
    </sheetView>
  </sheetViews>
  <sheetFormatPr defaultColWidth="9.140625" defaultRowHeight="15"/>
  <cols>
    <col min="1" max="1" width="9.7109375" style="1" customWidth="1"/>
    <col min="2" max="2" width="29.7109375" style="1" customWidth="1"/>
    <col min="3" max="3" width="6.7109375" style="1" customWidth="1"/>
    <col min="4" max="4" width="6.57421875" style="1" customWidth="1"/>
    <col min="5" max="5" width="23.421875" style="1" customWidth="1"/>
    <col min="6" max="7" width="9.140625" style="1" customWidth="1"/>
    <col min="8" max="8" width="9.421875" style="1" customWidth="1"/>
    <col min="9" max="9" width="13.421875" style="1" customWidth="1"/>
    <col min="10" max="10" width="9.8515625" style="1" customWidth="1"/>
    <col min="11" max="11" width="12.7109375" style="1" customWidth="1"/>
    <col min="12" max="16384" width="9.140625" style="1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</row>
    <row r="2" spans="1:12" ht="15.75">
      <c r="A2"/>
      <c r="B2" s="4"/>
      <c r="C2" s="4"/>
      <c r="D2" s="4"/>
      <c r="E2" s="4"/>
      <c r="F2"/>
      <c r="G2" s="4"/>
      <c r="H2" s="4"/>
      <c r="I2"/>
      <c r="J2" s="135"/>
      <c r="K2" s="135"/>
      <c r="L2" s="135"/>
    </row>
    <row r="3" spans="1:12" ht="15.75">
      <c r="A3"/>
      <c r="B3" s="6" t="s">
        <v>1</v>
      </c>
      <c r="C3"/>
      <c r="D3"/>
      <c r="E3"/>
      <c r="F3"/>
      <c r="G3" s="6" t="s">
        <v>2</v>
      </c>
      <c r="H3"/>
      <c r="I3" s="6" t="s">
        <v>3</v>
      </c>
      <c r="J3"/>
      <c r="K3"/>
      <c r="L3" s="135"/>
    </row>
    <row r="4" spans="1:12" ht="15.75">
      <c r="A4" s="7"/>
      <c r="B4" s="135"/>
      <c r="C4" s="135"/>
      <c r="D4" s="135"/>
      <c r="E4" s="4" t="s">
        <v>4</v>
      </c>
      <c r="F4"/>
      <c r="G4"/>
      <c r="H4" s="135"/>
      <c r="I4" s="135"/>
      <c r="J4" s="135"/>
      <c r="K4" s="135"/>
      <c r="L4" s="135"/>
    </row>
    <row r="5" spans="1:11" ht="15.75">
      <c r="A5" s="102"/>
      <c r="B5" s="103"/>
      <c r="C5" s="103"/>
      <c r="D5" s="103"/>
      <c r="E5" s="103"/>
      <c r="F5" s="103"/>
      <c r="G5"/>
      <c r="H5" s="105"/>
      <c r="I5" s="104"/>
      <c r="J5" s="7"/>
      <c r="K5" s="7"/>
    </row>
    <row r="6" spans="1:11" ht="16.5">
      <c r="A6" s="7"/>
      <c r="B6" s="228" t="s">
        <v>81</v>
      </c>
      <c r="C6" s="7"/>
      <c r="D6" s="7"/>
      <c r="E6" s="7"/>
      <c r="F6" s="7"/>
      <c r="G6" s="7"/>
      <c r="H6" s="7"/>
      <c r="I6" s="7"/>
      <c r="J6" s="7"/>
      <c r="K6" s="7"/>
    </row>
    <row r="7" spans="1:9" ht="31.5" customHeight="1">
      <c r="A7" s="229" t="s">
        <v>74</v>
      </c>
      <c r="B7" s="260" t="s">
        <v>12</v>
      </c>
      <c r="C7" s="231" t="s">
        <v>7</v>
      </c>
      <c r="D7" s="231" t="s">
        <v>8</v>
      </c>
      <c r="E7" s="232" t="s">
        <v>9</v>
      </c>
      <c r="F7" s="261" t="s">
        <v>10</v>
      </c>
      <c r="G7" s="261"/>
      <c r="H7" s="261"/>
      <c r="I7" s="190" t="s">
        <v>61</v>
      </c>
    </row>
    <row r="8" spans="1:9" ht="16.5">
      <c r="A8" s="229"/>
      <c r="B8" s="260"/>
      <c r="C8" s="115"/>
      <c r="D8" s="115"/>
      <c r="E8" s="232"/>
      <c r="F8" s="117" t="s">
        <v>13</v>
      </c>
      <c r="G8" s="118" t="s">
        <v>14</v>
      </c>
      <c r="H8" s="16" t="s">
        <v>15</v>
      </c>
      <c r="I8" s="190"/>
    </row>
    <row r="9" spans="1:9" ht="15.75">
      <c r="A9" s="236">
        <v>1</v>
      </c>
      <c r="B9" s="262" t="s">
        <v>82</v>
      </c>
      <c r="C9" s="39">
        <v>2002</v>
      </c>
      <c r="D9" s="236">
        <v>1</v>
      </c>
      <c r="E9" s="236" t="s">
        <v>18</v>
      </c>
      <c r="F9" s="237">
        <v>13</v>
      </c>
      <c r="G9" s="238">
        <v>18.5</v>
      </c>
      <c r="H9" s="195">
        <f aca="true" t="shared" si="0" ref="H9:H11">SUM(F9:G9)</f>
        <v>31.5</v>
      </c>
      <c r="I9" s="18">
        <v>2</v>
      </c>
    </row>
    <row r="10" spans="1:9" ht="15.75">
      <c r="A10" s="240">
        <v>2</v>
      </c>
      <c r="B10" s="263" t="s">
        <v>83</v>
      </c>
      <c r="C10" s="41">
        <v>2002</v>
      </c>
      <c r="D10" s="264">
        <v>2</v>
      </c>
      <c r="E10" s="240" t="s">
        <v>21</v>
      </c>
      <c r="F10" s="241">
        <v>26.3</v>
      </c>
      <c r="G10" s="163">
        <v>24.3</v>
      </c>
      <c r="H10" s="242">
        <f t="shared" si="0"/>
        <v>50.6</v>
      </c>
      <c r="I10" s="38">
        <v>3</v>
      </c>
    </row>
    <row r="11" spans="1:9" ht="16.5">
      <c r="A11" s="265">
        <v>3</v>
      </c>
      <c r="B11" s="266" t="s">
        <v>84</v>
      </c>
      <c r="C11" s="267">
        <v>2001</v>
      </c>
      <c r="D11" s="268" t="s">
        <v>25</v>
      </c>
      <c r="E11" s="268" t="s">
        <v>85</v>
      </c>
      <c r="F11" s="246">
        <v>45.7</v>
      </c>
      <c r="G11" s="77">
        <v>33.2</v>
      </c>
      <c r="H11" s="202">
        <f t="shared" si="0"/>
        <v>78.9</v>
      </c>
      <c r="I11" s="244"/>
    </row>
    <row r="12" spans="1:9" ht="15.75">
      <c r="A12" s="16"/>
      <c r="B12" s="99"/>
      <c r="C12" s="100"/>
      <c r="D12" s="7"/>
      <c r="E12" s="99"/>
      <c r="F12" s="63"/>
      <c r="G12" s="63"/>
      <c r="H12" s="209"/>
      <c r="I12" s="7"/>
    </row>
    <row r="13" spans="1:9" ht="16.5">
      <c r="A13" s="250" t="s">
        <v>37</v>
      </c>
      <c r="B13" s="250"/>
      <c r="C13" s="250"/>
      <c r="D13" s="250"/>
      <c r="E13" s="250"/>
      <c r="F13" s="250"/>
      <c r="G13" s="250"/>
      <c r="H13" s="250"/>
      <c r="I13" s="49"/>
    </row>
    <row r="14" spans="1:9" ht="15.75">
      <c r="A14" s="68">
        <v>1</v>
      </c>
      <c r="B14" s="69" t="s">
        <v>82</v>
      </c>
      <c r="C14" s="71">
        <v>2002</v>
      </c>
      <c r="D14" s="251">
        <v>1</v>
      </c>
      <c r="E14" s="251" t="s">
        <v>18</v>
      </c>
      <c r="F14" s="81">
        <v>13.7</v>
      </c>
      <c r="G14" s="82">
        <v>18.6</v>
      </c>
      <c r="H14" s="60">
        <f aca="true" t="shared" si="1" ref="H14:H17">F14+G14</f>
        <v>32.3</v>
      </c>
      <c r="I14" s="50"/>
    </row>
    <row r="15" spans="1:9" ht="16.5">
      <c r="A15" s="64">
        <v>2</v>
      </c>
      <c r="B15" s="26" t="s">
        <v>83</v>
      </c>
      <c r="C15" s="41">
        <v>2002</v>
      </c>
      <c r="D15" s="264">
        <v>2</v>
      </c>
      <c r="E15" s="240" t="s">
        <v>21</v>
      </c>
      <c r="F15" s="65">
        <v>23.7</v>
      </c>
      <c r="G15" s="157">
        <v>20.6</v>
      </c>
      <c r="H15" s="164">
        <f t="shared" si="1"/>
        <v>44.3</v>
      </c>
      <c r="I15" s="50"/>
    </row>
    <row r="16" spans="1:9" ht="15.75">
      <c r="A16" s="90">
        <v>9</v>
      </c>
      <c r="B16" s="91" t="s">
        <v>75</v>
      </c>
      <c r="C16" s="93">
        <v>2003</v>
      </c>
      <c r="D16" s="252">
        <v>1</v>
      </c>
      <c r="E16" s="252" t="s">
        <v>18</v>
      </c>
      <c r="F16" s="177">
        <v>17.5</v>
      </c>
      <c r="G16" s="148">
        <v>22.3</v>
      </c>
      <c r="H16" s="60">
        <f t="shared" si="1"/>
        <v>39.8</v>
      </c>
      <c r="I16" s="50"/>
    </row>
    <row r="17" spans="1:9" ht="16.5">
      <c r="A17" s="64">
        <v>4</v>
      </c>
      <c r="B17" s="26" t="s">
        <v>76</v>
      </c>
      <c r="C17" s="41">
        <v>2003</v>
      </c>
      <c r="D17" s="240">
        <v>2</v>
      </c>
      <c r="E17" s="240" t="s">
        <v>18</v>
      </c>
      <c r="F17" s="88">
        <v>19.9</v>
      </c>
      <c r="G17" s="66">
        <v>23.7</v>
      </c>
      <c r="H17" s="78">
        <f t="shared" si="1"/>
        <v>43.599999999999994</v>
      </c>
      <c r="I17" s="215"/>
    </row>
    <row r="18" spans="1:9" ht="16.5">
      <c r="A18" s="216" t="s">
        <v>38</v>
      </c>
      <c r="B18" s="216"/>
      <c r="C18" s="216"/>
      <c r="D18" s="216"/>
      <c r="E18" s="216"/>
      <c r="F18" s="216"/>
      <c r="G18" s="216"/>
      <c r="H18" s="216"/>
      <c r="I18" s="173" t="s">
        <v>39</v>
      </c>
    </row>
    <row r="19" spans="1:9" ht="15.75">
      <c r="A19" s="68">
        <v>4</v>
      </c>
      <c r="B19" s="69" t="s">
        <v>76</v>
      </c>
      <c r="C19" s="71">
        <v>2003</v>
      </c>
      <c r="D19" s="251">
        <v>2</v>
      </c>
      <c r="E19" s="251" t="s">
        <v>18</v>
      </c>
      <c r="F19" s="81">
        <v>17.2</v>
      </c>
      <c r="G19" s="217" t="s">
        <v>29</v>
      </c>
      <c r="H19" s="269" t="s">
        <v>72</v>
      </c>
      <c r="I19" s="83">
        <v>4</v>
      </c>
    </row>
    <row r="20" spans="1:9" ht="16.5">
      <c r="A20" s="64">
        <v>2</v>
      </c>
      <c r="B20" s="26" t="s">
        <v>83</v>
      </c>
      <c r="C20" s="41">
        <v>2002</v>
      </c>
      <c r="D20" s="264">
        <v>2</v>
      </c>
      <c r="E20" s="240" t="s">
        <v>21</v>
      </c>
      <c r="F20" s="210">
        <v>20</v>
      </c>
      <c r="G20" s="157">
        <v>17.8</v>
      </c>
      <c r="H20" s="67">
        <f aca="true" t="shared" si="2" ref="H20:H22">F20+G20</f>
        <v>37.8</v>
      </c>
      <c r="I20" s="89">
        <v>3</v>
      </c>
    </row>
    <row r="21" spans="1:9" ht="15.75">
      <c r="A21" s="68">
        <v>1</v>
      </c>
      <c r="B21" s="69" t="s">
        <v>82</v>
      </c>
      <c r="C21" s="71">
        <v>2002</v>
      </c>
      <c r="D21" s="251">
        <v>1</v>
      </c>
      <c r="E21" s="251" t="s">
        <v>18</v>
      </c>
      <c r="F21" s="258">
        <v>12.4</v>
      </c>
      <c r="G21" s="259">
        <v>16.7</v>
      </c>
      <c r="H21" s="96">
        <f t="shared" si="2"/>
        <v>29.1</v>
      </c>
      <c r="I21" s="89">
        <v>1</v>
      </c>
    </row>
    <row r="22" spans="1:9" ht="16.5">
      <c r="A22" s="270">
        <v>9</v>
      </c>
      <c r="B22" s="32" t="s">
        <v>75</v>
      </c>
      <c r="C22" s="271">
        <v>2003</v>
      </c>
      <c r="D22" s="272">
        <v>1</v>
      </c>
      <c r="E22" s="272" t="s">
        <v>18</v>
      </c>
      <c r="F22" s="87">
        <v>15.9</v>
      </c>
      <c r="G22" s="97">
        <v>21.8</v>
      </c>
      <c r="H22" s="67">
        <f t="shared" si="2"/>
        <v>37.7</v>
      </c>
      <c r="I22" s="98">
        <v>2</v>
      </c>
    </row>
  </sheetData>
  <sheetProtection selectLockedCells="1" selectUnlockedCells="1"/>
  <mergeCells count="8">
    <mergeCell ref="A1:I1"/>
    <mergeCell ref="A7:A8"/>
    <mergeCell ref="B7:B8"/>
    <mergeCell ref="E7:E8"/>
    <mergeCell ref="F7:H7"/>
    <mergeCell ref="I7:I8"/>
    <mergeCell ref="A13:H13"/>
    <mergeCell ref="A18:H18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workbookViewId="0" topLeftCell="A1">
      <selection activeCell="A1" sqref="A1"/>
    </sheetView>
  </sheetViews>
  <sheetFormatPr defaultColWidth="9.140625" defaultRowHeight="15"/>
  <cols>
    <col min="1" max="1" width="10.28125" style="1" customWidth="1"/>
    <col min="2" max="2" width="29.7109375" style="1" customWidth="1"/>
    <col min="3" max="3" width="6.7109375" style="1" customWidth="1"/>
    <col min="4" max="4" width="6.57421875" style="1" customWidth="1"/>
    <col min="5" max="5" width="21.8515625" style="1" customWidth="1"/>
    <col min="6" max="7" width="9.140625" style="1" customWidth="1"/>
    <col min="8" max="8" width="9.421875" style="1" customWidth="1"/>
    <col min="9" max="9" width="13.57421875" style="1" customWidth="1"/>
    <col min="10" max="10" width="14.00390625" style="1" customWidth="1"/>
    <col min="11" max="11" width="9.140625" style="1" customWidth="1"/>
    <col min="12" max="12" width="9.8515625" style="1" customWidth="1"/>
    <col min="13" max="13" width="12.7109375" style="1" customWidth="1"/>
    <col min="14" max="16384" width="9.140625" style="1" customWidth="1"/>
  </cols>
  <sheetData>
    <row r="1" spans="1:15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/>
    </row>
    <row r="2" spans="1:15" ht="15.75">
      <c r="A2"/>
      <c r="B2" s="4"/>
      <c r="C2" s="4"/>
      <c r="D2" s="4"/>
      <c r="E2" s="4"/>
      <c r="F2"/>
      <c r="G2" s="4"/>
      <c r="H2" s="4"/>
      <c r="I2"/>
      <c r="J2" s="135"/>
      <c r="K2" s="135"/>
      <c r="L2" s="135"/>
      <c r="M2" s="135"/>
      <c r="N2" s="135"/>
      <c r="O2"/>
    </row>
    <row r="3" spans="1:15" ht="15.75">
      <c r="A3"/>
      <c r="B3" s="6" t="s">
        <v>1</v>
      </c>
      <c r="C3"/>
      <c r="D3"/>
      <c r="E3"/>
      <c r="F3"/>
      <c r="G3" s="6" t="s">
        <v>2</v>
      </c>
      <c r="H3"/>
      <c r="I3" s="6" t="s">
        <v>3</v>
      </c>
      <c r="J3"/>
      <c r="K3"/>
      <c r="L3"/>
      <c r="M3"/>
      <c r="N3" s="135"/>
      <c r="O3"/>
    </row>
    <row r="4" spans="1:15" ht="15.75">
      <c r="A4" s="16"/>
      <c r="B4" s="135"/>
      <c r="C4" s="135"/>
      <c r="D4" s="135"/>
      <c r="E4" s="4" t="s">
        <v>4</v>
      </c>
      <c r="F4"/>
      <c r="G4" s="135"/>
      <c r="H4" s="135"/>
      <c r="I4" s="135"/>
      <c r="J4" s="135"/>
      <c r="K4" s="135"/>
      <c r="L4" s="135"/>
      <c r="M4" s="135"/>
      <c r="N4" s="135"/>
      <c r="O4"/>
    </row>
    <row r="5" spans="1:15" ht="16.5">
      <c r="A5" s="16"/>
      <c r="B5" s="228" t="s">
        <v>86</v>
      </c>
      <c r="C5" s="100"/>
      <c r="D5" s="100"/>
      <c r="E5" s="99"/>
      <c r="F5" s="273"/>
      <c r="G5" s="7"/>
      <c r="H5" s="7"/>
      <c r="I5" s="7"/>
      <c r="J5" s="7"/>
      <c r="K5" s="7"/>
      <c r="L5" s="7"/>
      <c r="M5" s="7"/>
      <c r="O5"/>
    </row>
    <row r="6" spans="1:15" ht="15.75" customHeight="1">
      <c r="A6" s="9" t="s">
        <v>39</v>
      </c>
      <c r="B6" s="231"/>
      <c r="C6" s="231" t="s">
        <v>7</v>
      </c>
      <c r="D6" s="231" t="s">
        <v>8</v>
      </c>
      <c r="E6" s="274" t="s">
        <v>9</v>
      </c>
      <c r="F6" s="18" t="s">
        <v>10</v>
      </c>
      <c r="G6" s="18"/>
      <c r="H6" s="18"/>
      <c r="I6" s="190" t="s">
        <v>61</v>
      </c>
      <c r="J6"/>
      <c r="K6"/>
      <c r="L6"/>
      <c r="M6"/>
      <c r="O6"/>
    </row>
    <row r="7" spans="1:15" ht="16.5">
      <c r="A7" s="275"/>
      <c r="B7" s="276" t="s">
        <v>12</v>
      </c>
      <c r="C7" s="276"/>
      <c r="D7" s="276"/>
      <c r="E7" s="112"/>
      <c r="F7" s="7" t="s">
        <v>13</v>
      </c>
      <c r="G7" s="277" t="s">
        <v>14</v>
      </c>
      <c r="H7" s="112" t="s">
        <v>15</v>
      </c>
      <c r="I7" s="190"/>
      <c r="J7"/>
      <c r="K7"/>
      <c r="L7"/>
      <c r="M7"/>
      <c r="O7"/>
    </row>
    <row r="8" spans="1:15" ht="15.75">
      <c r="A8" s="18">
        <v>1</v>
      </c>
      <c r="B8" s="19" t="s">
        <v>87</v>
      </c>
      <c r="C8" s="20">
        <v>1999</v>
      </c>
      <c r="D8" s="20" t="s">
        <v>88</v>
      </c>
      <c r="E8" s="20" t="s">
        <v>18</v>
      </c>
      <c r="F8" s="278">
        <v>9.9</v>
      </c>
      <c r="G8" s="278">
        <v>9.7</v>
      </c>
      <c r="H8" s="279">
        <f aca="true" t="shared" si="0" ref="H8:H15">SUM(F8:G8)</f>
        <v>19.6</v>
      </c>
      <c r="I8" s="18">
        <v>1</v>
      </c>
      <c r="J8"/>
      <c r="K8" s="209"/>
      <c r="L8"/>
      <c r="M8"/>
      <c r="O8"/>
    </row>
    <row r="9" spans="1:15" ht="15.75">
      <c r="A9" s="25">
        <v>2</v>
      </c>
      <c r="B9" s="26" t="s">
        <v>89</v>
      </c>
      <c r="C9" s="27">
        <v>1995</v>
      </c>
      <c r="D9" s="27">
        <v>1</v>
      </c>
      <c r="E9" s="27" t="s">
        <v>90</v>
      </c>
      <c r="F9" s="141">
        <v>7.3</v>
      </c>
      <c r="G9" s="141">
        <v>9.7</v>
      </c>
      <c r="H9" s="206">
        <f t="shared" si="0"/>
        <v>17</v>
      </c>
      <c r="I9" s="25">
        <v>1</v>
      </c>
      <c r="J9"/>
      <c r="K9" s="209"/>
      <c r="L9"/>
      <c r="M9"/>
      <c r="O9"/>
    </row>
    <row r="10" spans="1:15" ht="15.75">
      <c r="A10" s="25">
        <v>3</v>
      </c>
      <c r="B10" s="26" t="s">
        <v>91</v>
      </c>
      <c r="C10" s="27">
        <v>1992</v>
      </c>
      <c r="D10" s="27">
        <v>1</v>
      </c>
      <c r="E10" s="27" t="s">
        <v>90</v>
      </c>
      <c r="F10" s="141">
        <v>10.6</v>
      </c>
      <c r="G10" s="141">
        <v>9.2</v>
      </c>
      <c r="H10" s="206">
        <f t="shared" si="0"/>
        <v>19.799999999999997</v>
      </c>
      <c r="I10" s="25">
        <v>1</v>
      </c>
      <c r="J10"/>
      <c r="K10" s="209"/>
      <c r="L10"/>
      <c r="M10"/>
      <c r="O10"/>
    </row>
    <row r="11" spans="1:15" ht="16.5">
      <c r="A11" s="31">
        <v>4</v>
      </c>
      <c r="B11" s="280" t="s">
        <v>62</v>
      </c>
      <c r="C11" s="281">
        <v>2004</v>
      </c>
      <c r="D11" s="281">
        <v>1</v>
      </c>
      <c r="E11" s="33" t="s">
        <v>18</v>
      </c>
      <c r="F11" s="156">
        <v>6.8</v>
      </c>
      <c r="G11" s="156">
        <v>12.1</v>
      </c>
      <c r="H11" s="282">
        <f t="shared" si="0"/>
        <v>18.9</v>
      </c>
      <c r="I11" s="31">
        <v>2</v>
      </c>
      <c r="J11"/>
      <c r="K11" s="209"/>
      <c r="L11"/>
      <c r="M11"/>
      <c r="O11"/>
    </row>
    <row r="12" spans="1:15" ht="15.75">
      <c r="A12" s="38">
        <v>5</v>
      </c>
      <c r="B12" s="128" t="s">
        <v>92</v>
      </c>
      <c r="C12" s="129">
        <v>1987</v>
      </c>
      <c r="D12" s="129">
        <v>1</v>
      </c>
      <c r="E12" s="283" t="s">
        <v>90</v>
      </c>
      <c r="F12" s="131">
        <v>10.5</v>
      </c>
      <c r="G12" s="163">
        <v>10.5</v>
      </c>
      <c r="H12" s="198">
        <f t="shared" si="0"/>
        <v>21</v>
      </c>
      <c r="I12" s="38">
        <v>2</v>
      </c>
      <c r="J12"/>
      <c r="K12" s="209"/>
      <c r="L12"/>
      <c r="M12"/>
      <c r="O12"/>
    </row>
    <row r="13" spans="1:15" ht="15.75">
      <c r="A13" s="38">
        <v>6</v>
      </c>
      <c r="B13" s="284" t="s">
        <v>93</v>
      </c>
      <c r="C13" s="285">
        <v>1999</v>
      </c>
      <c r="D13" s="285" t="s">
        <v>25</v>
      </c>
      <c r="E13" s="286" t="s">
        <v>18</v>
      </c>
      <c r="F13" s="131">
        <v>15</v>
      </c>
      <c r="G13" s="163">
        <v>15.1</v>
      </c>
      <c r="H13" s="242">
        <f t="shared" si="0"/>
        <v>30.1</v>
      </c>
      <c r="I13" s="38">
        <v>3</v>
      </c>
      <c r="J13"/>
      <c r="K13" s="209"/>
      <c r="L13"/>
      <c r="M13"/>
      <c r="O13"/>
    </row>
    <row r="14" spans="1:15" ht="15.75">
      <c r="A14" s="25">
        <v>7</v>
      </c>
      <c r="B14" s="26" t="s">
        <v>94</v>
      </c>
      <c r="C14" s="27">
        <v>1959</v>
      </c>
      <c r="D14" s="27" t="s">
        <v>88</v>
      </c>
      <c r="E14" s="28" t="s">
        <v>90</v>
      </c>
      <c r="F14" s="123">
        <v>14.5</v>
      </c>
      <c r="G14" s="287">
        <v>16.5</v>
      </c>
      <c r="H14" s="242">
        <f t="shared" si="0"/>
        <v>31</v>
      </c>
      <c r="I14" s="25"/>
      <c r="J14"/>
      <c r="K14" s="209"/>
      <c r="L14"/>
      <c r="M14"/>
      <c r="O14"/>
    </row>
    <row r="15" spans="1:15" ht="16.5">
      <c r="A15" s="31">
        <v>8</v>
      </c>
      <c r="B15" s="288" t="s">
        <v>95</v>
      </c>
      <c r="C15" s="289">
        <v>1987</v>
      </c>
      <c r="D15" s="289">
        <v>3</v>
      </c>
      <c r="E15" s="290" t="s">
        <v>90</v>
      </c>
      <c r="F15" s="127" t="s">
        <v>29</v>
      </c>
      <c r="G15" s="157">
        <v>13.1</v>
      </c>
      <c r="H15" s="247">
        <f t="shared" si="0"/>
        <v>13.1</v>
      </c>
      <c r="I15" s="31"/>
      <c r="J15"/>
      <c r="K15" s="209"/>
      <c r="L15"/>
      <c r="M15"/>
      <c r="O15"/>
    </row>
    <row r="16" spans="1:15" ht="16.5">
      <c r="A16" s="16"/>
      <c r="B16" s="99"/>
      <c r="C16" s="234"/>
      <c r="D16" s="234"/>
      <c r="E16" s="234"/>
      <c r="F16" s="63"/>
      <c r="G16" s="63"/>
      <c r="H16" s="209"/>
      <c r="I16" s="209"/>
      <c r="J16" s="16"/>
      <c r="K16"/>
      <c r="L16" s="209"/>
      <c r="M16"/>
      <c r="O16"/>
    </row>
    <row r="17" spans="1:15" ht="16.5">
      <c r="A17" s="48" t="s">
        <v>37</v>
      </c>
      <c r="B17" s="48"/>
      <c r="C17" s="48"/>
      <c r="D17" s="48"/>
      <c r="E17" s="48"/>
      <c r="F17" s="48"/>
      <c r="G17" s="48"/>
      <c r="H17" s="48"/>
      <c r="I17" s="291" t="s">
        <v>96</v>
      </c>
      <c r="J17" s="291"/>
      <c r="K17" s="291"/>
      <c r="L17" s="209"/>
      <c r="M17" s="292"/>
      <c r="O17" s="209"/>
    </row>
    <row r="18" spans="1:15" ht="15.75">
      <c r="A18" s="68">
        <v>2</v>
      </c>
      <c r="B18" s="69" t="s">
        <v>89</v>
      </c>
      <c r="C18" s="70">
        <v>1995</v>
      </c>
      <c r="D18" s="70">
        <v>1</v>
      </c>
      <c r="E18" s="70" t="s">
        <v>90</v>
      </c>
      <c r="F18" s="293">
        <v>8</v>
      </c>
      <c r="G18" s="81">
        <v>9.1</v>
      </c>
      <c r="H18" s="60">
        <f aca="true" t="shared" si="1" ref="H18:H21">F18+G18</f>
        <v>17.1</v>
      </c>
      <c r="I18" s="226">
        <v>6.9</v>
      </c>
      <c r="J18" s="81">
        <v>9.1</v>
      </c>
      <c r="K18" s="60">
        <f aca="true" t="shared" si="2" ref="K18:K19">I18+J18</f>
        <v>16</v>
      </c>
      <c r="L18" s="209"/>
      <c r="M18" s="292"/>
      <c r="O18" s="209"/>
    </row>
    <row r="19" spans="1:15" ht="16.5">
      <c r="A19" s="294">
        <v>1</v>
      </c>
      <c r="B19" s="280" t="s">
        <v>91</v>
      </c>
      <c r="C19" s="281">
        <v>1992</v>
      </c>
      <c r="D19" s="281">
        <v>1</v>
      </c>
      <c r="E19" s="33" t="s">
        <v>90</v>
      </c>
      <c r="F19" s="295">
        <v>7.3</v>
      </c>
      <c r="G19" s="141">
        <v>9.8</v>
      </c>
      <c r="H19" s="296">
        <f t="shared" si="1"/>
        <v>17.1</v>
      </c>
      <c r="I19" s="65">
        <v>8.2</v>
      </c>
      <c r="J19" s="156">
        <v>11.4</v>
      </c>
      <c r="K19" s="67">
        <f t="shared" si="2"/>
        <v>19.6</v>
      </c>
      <c r="L19" s="209"/>
      <c r="M19" s="292"/>
      <c r="O19" s="209"/>
    </row>
    <row r="20" spans="1:15" ht="15.75">
      <c r="A20" s="90">
        <v>6</v>
      </c>
      <c r="B20" s="91" t="s">
        <v>62</v>
      </c>
      <c r="C20" s="92">
        <v>2004</v>
      </c>
      <c r="D20" s="92">
        <v>1</v>
      </c>
      <c r="E20" s="92" t="s">
        <v>18</v>
      </c>
      <c r="F20" s="177">
        <v>7.6</v>
      </c>
      <c r="G20" s="297">
        <v>12.1</v>
      </c>
      <c r="H20" s="298">
        <f t="shared" si="1"/>
        <v>19.7</v>
      </c>
      <c r="I20" s="50"/>
      <c r="J20" s="209"/>
      <c r="K20" s="50"/>
      <c r="L20" s="209"/>
      <c r="M20" s="292"/>
      <c r="O20" s="209"/>
    </row>
    <row r="21" spans="1:15" ht="16.5">
      <c r="A21" s="64">
        <v>7</v>
      </c>
      <c r="B21" s="26" t="s">
        <v>87</v>
      </c>
      <c r="C21" s="27">
        <v>1999</v>
      </c>
      <c r="D21" s="27" t="s">
        <v>25</v>
      </c>
      <c r="E21" s="27" t="s">
        <v>18</v>
      </c>
      <c r="F21" s="299">
        <v>7.9</v>
      </c>
      <c r="G21" s="300">
        <v>8.1</v>
      </c>
      <c r="H21" s="67">
        <f t="shared" si="1"/>
        <v>16</v>
      </c>
      <c r="I21" s="50"/>
      <c r="J21" s="209"/>
      <c r="K21" s="50"/>
      <c r="L21" s="209"/>
      <c r="M21" s="292"/>
      <c r="O21" s="209"/>
    </row>
    <row r="22" spans="1:15" ht="16.5">
      <c r="A22" s="301" t="s">
        <v>38</v>
      </c>
      <c r="B22" s="301"/>
      <c r="C22" s="301"/>
      <c r="D22" s="301"/>
      <c r="E22" s="301"/>
      <c r="F22" s="301"/>
      <c r="G22" s="301"/>
      <c r="H22" s="301"/>
      <c r="I22" s="302" t="s">
        <v>39</v>
      </c>
      <c r="J22" s="209"/>
      <c r="K22" s="50"/>
      <c r="L22" s="209"/>
      <c r="M22" s="292"/>
      <c r="O22" s="209"/>
    </row>
    <row r="23" spans="1:15" ht="16.5">
      <c r="A23" s="54">
        <v>1</v>
      </c>
      <c r="B23" s="55" t="s">
        <v>91</v>
      </c>
      <c r="C23" s="56">
        <v>1992</v>
      </c>
      <c r="D23" s="56">
        <v>1</v>
      </c>
      <c r="E23" s="56" t="s">
        <v>90</v>
      </c>
      <c r="F23" s="81">
        <v>6.9</v>
      </c>
      <c r="G23" s="81">
        <v>9.1</v>
      </c>
      <c r="H23" s="60">
        <f aca="true" t="shared" si="3" ref="H23:H24">F23+G23</f>
        <v>16</v>
      </c>
      <c r="I23" s="303">
        <v>3</v>
      </c>
      <c r="J23" s="209"/>
      <c r="K23" s="50"/>
      <c r="L23" s="209"/>
      <c r="M23" s="292"/>
      <c r="O23" s="209"/>
    </row>
    <row r="24" spans="1:15" ht="16.5">
      <c r="A24" s="174">
        <v>6</v>
      </c>
      <c r="B24" s="26" t="s">
        <v>62</v>
      </c>
      <c r="C24" s="43">
        <v>2004</v>
      </c>
      <c r="D24" s="43">
        <v>1</v>
      </c>
      <c r="E24" s="43" t="s">
        <v>18</v>
      </c>
      <c r="F24" s="295">
        <v>7.3</v>
      </c>
      <c r="G24" s="141">
        <v>10.7</v>
      </c>
      <c r="H24" s="296">
        <f t="shared" si="3"/>
        <v>18</v>
      </c>
      <c r="I24" s="303">
        <v>4</v>
      </c>
      <c r="J24" s="209"/>
      <c r="K24" s="50"/>
      <c r="L24" s="209"/>
      <c r="M24" s="292"/>
      <c r="O24" s="209"/>
    </row>
    <row r="25" spans="1:15" ht="15">
      <c r="A25" s="68">
        <v>2</v>
      </c>
      <c r="B25" s="69" t="s">
        <v>89</v>
      </c>
      <c r="C25" s="70">
        <v>1995</v>
      </c>
      <c r="D25" s="70">
        <v>1</v>
      </c>
      <c r="E25" s="70" t="s">
        <v>90</v>
      </c>
      <c r="F25" s="94">
        <v>6.7</v>
      </c>
      <c r="G25" s="94" t="s">
        <v>97</v>
      </c>
      <c r="H25" s="304" t="s">
        <v>72</v>
      </c>
      <c r="I25" s="303">
        <v>2</v>
      </c>
      <c r="J25" s="209"/>
      <c r="K25" s="50"/>
      <c r="L25" s="209"/>
      <c r="M25" s="292"/>
      <c r="O25" s="209"/>
    </row>
    <row r="26" spans="1:15" ht="16.5">
      <c r="A26" s="75">
        <v>7</v>
      </c>
      <c r="B26" s="32" t="s">
        <v>87</v>
      </c>
      <c r="C26" s="33">
        <v>1999</v>
      </c>
      <c r="D26" s="33" t="s">
        <v>25</v>
      </c>
      <c r="E26" s="33" t="s">
        <v>18</v>
      </c>
      <c r="F26" s="210">
        <v>7.2</v>
      </c>
      <c r="G26" s="210">
        <v>8.8</v>
      </c>
      <c r="H26" s="67">
        <f>F26+G26</f>
        <v>16</v>
      </c>
      <c r="I26" s="305">
        <v>1</v>
      </c>
      <c r="J26" s="209"/>
      <c r="K26" s="50"/>
      <c r="L26" s="209"/>
      <c r="M26" s="292"/>
      <c r="O26" s="209"/>
    </row>
    <row r="27" spans="1:15" ht="15.75">
      <c r="A27" s="16"/>
      <c r="B27" s="6"/>
      <c r="C27" s="7"/>
      <c r="D27" s="7"/>
      <c r="E27" s="7"/>
      <c r="F27" s="101"/>
      <c r="G27" s="101"/>
      <c r="H27" s="7"/>
      <c r="I27" s="7"/>
      <c r="J27" s="7"/>
      <c r="K27" s="7"/>
      <c r="L27" s="7"/>
      <c r="M27" s="7"/>
      <c r="O27"/>
    </row>
    <row r="28" spans="1:15" ht="15.75">
      <c r="A28" s="102" t="s">
        <v>40</v>
      </c>
      <c r="B28" s="103"/>
      <c r="C28" s="103"/>
      <c r="D28" s="103"/>
      <c r="E28" s="103"/>
      <c r="F28" s="103"/>
      <c r="G28"/>
      <c r="H28" s="101"/>
      <c r="I28" s="104"/>
      <c r="J28" s="7"/>
      <c r="K28" s="7"/>
      <c r="L28" s="7"/>
      <c r="M28" s="7"/>
      <c r="O28"/>
    </row>
    <row r="29" spans="1:15" ht="15.75">
      <c r="A29" s="102" t="s">
        <v>41</v>
      </c>
      <c r="B29" s="103"/>
      <c r="C29" s="103"/>
      <c r="D29" s="103"/>
      <c r="E29" s="103"/>
      <c r="F29" s="103"/>
      <c r="G29"/>
      <c r="H29" s="105"/>
      <c r="I29" s="104"/>
      <c r="J29" s="103"/>
      <c r="K29" s="7"/>
      <c r="L29" s="7"/>
      <c r="M29" s="7"/>
      <c r="O29"/>
    </row>
    <row r="30" spans="1:15" ht="15.75">
      <c r="A30" s="102"/>
      <c r="B30" s="103"/>
      <c r="C30" s="103"/>
      <c r="D30" s="103"/>
      <c r="E30" s="103"/>
      <c r="F30" s="103"/>
      <c r="G30"/>
      <c r="H30" s="105"/>
      <c r="I30" s="104"/>
      <c r="J30" s="103"/>
      <c r="K30" s="7"/>
      <c r="L30" s="7"/>
      <c r="M30" s="7"/>
      <c r="O30"/>
    </row>
    <row r="31" spans="1:15" ht="15.75">
      <c r="A31" s="102"/>
      <c r="B31" s="103"/>
      <c r="C31" s="103"/>
      <c r="D31" s="103"/>
      <c r="E31" s="103"/>
      <c r="F31" s="103"/>
      <c r="G31"/>
      <c r="H31" s="105"/>
      <c r="I31" s="104"/>
      <c r="J31" s="107"/>
      <c r="K31" s="7"/>
      <c r="L31" s="7"/>
      <c r="M31" s="7"/>
      <c r="O31"/>
    </row>
    <row r="32" spans="1:15" ht="16.5">
      <c r="A32" s="16"/>
      <c r="B32" s="228" t="s">
        <v>98</v>
      </c>
      <c r="C32" s="100"/>
      <c r="D32" s="100"/>
      <c r="E32" s="99"/>
      <c r="F32" s="273"/>
      <c r="G32" s="7"/>
      <c r="H32" s="7"/>
      <c r="I32" s="7"/>
      <c r="J32" s="7"/>
      <c r="K32" s="7"/>
      <c r="L32" s="7"/>
      <c r="M32" s="7"/>
      <c r="O32"/>
    </row>
    <row r="33" spans="1:15" ht="15.75" customHeight="1">
      <c r="A33" s="9" t="s">
        <v>39</v>
      </c>
      <c r="B33" s="231"/>
      <c r="C33" s="231" t="s">
        <v>7</v>
      </c>
      <c r="D33" s="231" t="s">
        <v>8</v>
      </c>
      <c r="E33" s="274" t="s">
        <v>9</v>
      </c>
      <c r="F33" s="18" t="s">
        <v>10</v>
      </c>
      <c r="G33" s="18"/>
      <c r="H33" s="18"/>
      <c r="I33" s="190" t="s">
        <v>61</v>
      </c>
      <c r="J33"/>
      <c r="K33"/>
      <c r="L33"/>
      <c r="M33"/>
      <c r="O33"/>
    </row>
    <row r="34" spans="1:15" ht="16.5">
      <c r="A34" s="275"/>
      <c r="B34" s="276" t="s">
        <v>12</v>
      </c>
      <c r="C34" s="276"/>
      <c r="D34" s="276"/>
      <c r="E34" s="112"/>
      <c r="F34" s="7" t="s">
        <v>13</v>
      </c>
      <c r="G34" s="277" t="s">
        <v>14</v>
      </c>
      <c r="H34" s="306" t="s">
        <v>15</v>
      </c>
      <c r="I34" s="190"/>
      <c r="J34"/>
      <c r="K34"/>
      <c r="L34"/>
      <c r="M34"/>
      <c r="O34"/>
    </row>
    <row r="35" spans="1:15" ht="15.75">
      <c r="A35" s="119">
        <v>1</v>
      </c>
      <c r="B35" s="19" t="s">
        <v>82</v>
      </c>
      <c r="C35" s="20">
        <v>2000</v>
      </c>
      <c r="D35" s="20">
        <v>1</v>
      </c>
      <c r="E35" s="20" t="s">
        <v>18</v>
      </c>
      <c r="F35" s="278">
        <v>9.4</v>
      </c>
      <c r="G35" s="278">
        <v>14</v>
      </c>
      <c r="H35" s="279">
        <f aca="true" t="shared" si="4" ref="H35:H37">SUM(F35:G35)</f>
        <v>23.4</v>
      </c>
      <c r="I35" s="119">
        <v>1</v>
      </c>
      <c r="J35"/>
      <c r="K35" s="209"/>
      <c r="L35"/>
      <c r="M35"/>
      <c r="O35"/>
    </row>
    <row r="36" spans="1:15" ht="15.75">
      <c r="A36" s="125">
        <v>2</v>
      </c>
      <c r="B36" s="26" t="s">
        <v>99</v>
      </c>
      <c r="C36" s="27">
        <v>1999</v>
      </c>
      <c r="D36" s="27">
        <v>1</v>
      </c>
      <c r="E36" s="27" t="s">
        <v>90</v>
      </c>
      <c r="F36" s="141">
        <v>11.5</v>
      </c>
      <c r="G36" s="141">
        <v>15.8</v>
      </c>
      <c r="H36" s="206">
        <f t="shared" si="4"/>
        <v>27.3</v>
      </c>
      <c r="I36" s="125">
        <v>2</v>
      </c>
      <c r="J36"/>
      <c r="K36" s="209"/>
      <c r="L36"/>
      <c r="M36"/>
      <c r="O36"/>
    </row>
    <row r="37" spans="1:15" ht="16.5">
      <c r="A37" s="126">
        <v>3</v>
      </c>
      <c r="B37" s="32" t="s">
        <v>100</v>
      </c>
      <c r="C37" s="33">
        <v>1985</v>
      </c>
      <c r="D37" s="33">
        <v>3</v>
      </c>
      <c r="E37" s="33" t="s">
        <v>90</v>
      </c>
      <c r="F37" s="156">
        <v>20.4</v>
      </c>
      <c r="G37" s="156">
        <v>19.6</v>
      </c>
      <c r="H37" s="282">
        <f t="shared" si="4"/>
        <v>40</v>
      </c>
      <c r="I37" s="126"/>
      <c r="J37"/>
      <c r="K37" s="209"/>
      <c r="L37"/>
      <c r="M37"/>
      <c r="O37"/>
    </row>
    <row r="38" spans="1:15" ht="15.75">
      <c r="A38" s="307"/>
      <c r="B38" s="308"/>
      <c r="C38" s="307"/>
      <c r="D38" s="307"/>
      <c r="E38" s="307"/>
      <c r="F38" s="63"/>
      <c r="G38" s="63"/>
      <c r="H38" s="209"/>
      <c r="I38" s="16"/>
      <c r="J38"/>
      <c r="K38" s="209"/>
      <c r="L38"/>
      <c r="M38"/>
      <c r="O38"/>
    </row>
    <row r="39" spans="1:15" ht="16.5">
      <c r="A39" s="48" t="s">
        <v>37</v>
      </c>
      <c r="B39" s="48"/>
      <c r="C39" s="48"/>
      <c r="D39" s="48"/>
      <c r="E39" s="48"/>
      <c r="F39" s="48"/>
      <c r="G39" s="48"/>
      <c r="H39" s="48"/>
      <c r="I39" s="49"/>
      <c r="J39" s="209"/>
      <c r="K39" s="50"/>
      <c r="L39" s="209"/>
      <c r="M39" s="292"/>
      <c r="O39" s="209"/>
    </row>
    <row r="40" spans="1:15" ht="15">
      <c r="A40" s="68"/>
      <c r="B40" s="69"/>
      <c r="C40" s="70"/>
      <c r="D40" s="70"/>
      <c r="E40" s="70"/>
      <c r="F40" s="293"/>
      <c r="G40" s="81"/>
      <c r="H40" s="60">
        <f aca="true" t="shared" si="5" ref="H40:H43">F40+G40</f>
        <v>0</v>
      </c>
      <c r="I40" s="50"/>
      <c r="J40" s="209"/>
      <c r="K40" s="50"/>
      <c r="L40" s="209"/>
      <c r="M40" s="292"/>
      <c r="O40" s="209"/>
    </row>
    <row r="41" spans="1:15" ht="15.75">
      <c r="A41" s="64"/>
      <c r="B41" s="139"/>
      <c r="C41" s="27"/>
      <c r="D41" s="27"/>
      <c r="E41" s="27"/>
      <c r="F41" s="295"/>
      <c r="G41" s="141"/>
      <c r="H41" s="296">
        <f t="shared" si="5"/>
        <v>0</v>
      </c>
      <c r="I41" s="50"/>
      <c r="J41" s="209"/>
      <c r="K41" s="50"/>
      <c r="L41" s="209"/>
      <c r="M41" s="292"/>
      <c r="O41" s="209"/>
    </row>
    <row r="42" spans="1:15" ht="15.75">
      <c r="A42" s="90"/>
      <c r="B42" s="91"/>
      <c r="C42" s="92"/>
      <c r="D42" s="92"/>
      <c r="E42" s="92"/>
      <c r="F42" s="177"/>
      <c r="G42" s="297"/>
      <c r="H42" s="298">
        <f t="shared" si="5"/>
        <v>0</v>
      </c>
      <c r="I42" s="50"/>
      <c r="J42" s="209"/>
      <c r="K42" s="50"/>
      <c r="L42" s="209"/>
      <c r="M42" s="292"/>
      <c r="O42" s="209"/>
    </row>
    <row r="43" spans="1:15" ht="16.5">
      <c r="A43" s="270"/>
      <c r="B43" s="32"/>
      <c r="C43" s="309"/>
      <c r="D43" s="309"/>
      <c r="E43" s="309"/>
      <c r="F43" s="299"/>
      <c r="G43" s="300"/>
      <c r="H43" s="67">
        <f t="shared" si="5"/>
        <v>0</v>
      </c>
      <c r="I43" s="50"/>
      <c r="J43" s="209"/>
      <c r="K43" s="50"/>
      <c r="L43" s="209"/>
      <c r="M43" s="292"/>
      <c r="O43" s="209"/>
    </row>
    <row r="44" spans="1:15" ht="16.5">
      <c r="A44" s="301" t="s">
        <v>38</v>
      </c>
      <c r="B44" s="301"/>
      <c r="C44" s="301"/>
      <c r="D44" s="301"/>
      <c r="E44" s="301"/>
      <c r="F44" s="301"/>
      <c r="G44" s="301"/>
      <c r="H44" s="301"/>
      <c r="I44" s="173" t="s">
        <v>39</v>
      </c>
      <c r="J44" s="209"/>
      <c r="K44" s="50"/>
      <c r="L44" s="209"/>
      <c r="M44" s="292"/>
      <c r="O44" s="209"/>
    </row>
    <row r="45" spans="1:15" ht="15.75">
      <c r="A45" s="68"/>
      <c r="B45" s="69"/>
      <c r="C45" s="70"/>
      <c r="D45" s="70"/>
      <c r="E45" s="70"/>
      <c r="F45" s="81"/>
      <c r="G45" s="81"/>
      <c r="H45" s="60">
        <f aca="true" t="shared" si="6" ref="H45:H48">F45+G45</f>
        <v>0</v>
      </c>
      <c r="I45" s="83"/>
      <c r="J45" s="209"/>
      <c r="K45" s="50"/>
      <c r="L45" s="209"/>
      <c r="M45" s="292"/>
      <c r="O45" s="209"/>
    </row>
    <row r="46" spans="1:15" ht="15.75">
      <c r="A46" s="174"/>
      <c r="B46" s="26"/>
      <c r="C46" s="43"/>
      <c r="D46" s="43"/>
      <c r="E46" s="43"/>
      <c r="F46" s="295"/>
      <c r="G46" s="141"/>
      <c r="H46" s="296">
        <f t="shared" si="6"/>
        <v>0</v>
      </c>
      <c r="I46" s="89"/>
      <c r="J46" s="209"/>
      <c r="K46" s="50"/>
      <c r="L46" s="209"/>
      <c r="M46" s="292"/>
      <c r="O46" s="209"/>
    </row>
    <row r="47" spans="1:15" ht="15.75">
      <c r="A47" s="90"/>
      <c r="B47" s="91"/>
      <c r="C47" s="92"/>
      <c r="D47" s="92"/>
      <c r="E47" s="92"/>
      <c r="F47" s="94"/>
      <c r="G47" s="94"/>
      <c r="H47" s="298">
        <f t="shared" si="6"/>
        <v>0</v>
      </c>
      <c r="I47" s="89"/>
      <c r="J47" s="209"/>
      <c r="K47" s="50"/>
      <c r="L47" s="209"/>
      <c r="M47" s="292"/>
      <c r="O47" s="209"/>
    </row>
    <row r="48" spans="1:15" ht="16.5">
      <c r="A48" s="270"/>
      <c r="B48" s="32"/>
      <c r="C48" s="309"/>
      <c r="D48" s="309"/>
      <c r="E48" s="309"/>
      <c r="F48" s="210"/>
      <c r="G48" s="210"/>
      <c r="H48" s="67">
        <f t="shared" si="6"/>
        <v>0</v>
      </c>
      <c r="I48" s="98"/>
      <c r="J48" s="209"/>
      <c r="K48" s="50"/>
      <c r="L48" s="209"/>
      <c r="M48" s="292"/>
      <c r="O48" s="209"/>
    </row>
    <row r="49" spans="1:10" ht="15.75">
      <c r="A49" s="16"/>
      <c r="B49" s="7"/>
      <c r="C49" s="7"/>
      <c r="D49" s="7"/>
      <c r="E49" s="7"/>
      <c r="F49" s="7"/>
      <c r="G49" s="7"/>
      <c r="H49" s="7"/>
      <c r="I49" s="7"/>
      <c r="J49"/>
    </row>
    <row r="50" spans="1:10" ht="15.75">
      <c r="A50" s="102" t="s">
        <v>40</v>
      </c>
      <c r="B50" s="103"/>
      <c r="C50" s="103"/>
      <c r="D50" s="103"/>
      <c r="E50" s="103"/>
      <c r="F50" s="103"/>
      <c r="G50"/>
      <c r="H50" s="101"/>
      <c r="I50" s="104"/>
      <c r="J50"/>
    </row>
    <row r="51" spans="1:10" ht="15.75">
      <c r="A51" s="102" t="s">
        <v>41</v>
      </c>
      <c r="B51" s="103"/>
      <c r="C51" s="103"/>
      <c r="D51" s="103"/>
      <c r="E51" s="103"/>
      <c r="F51" s="103"/>
      <c r="G51"/>
      <c r="H51" s="105"/>
      <c r="I51" s="104"/>
      <c r="J51" s="103"/>
    </row>
    <row r="61" ht="13.5"/>
  </sheetData>
  <sheetProtection selectLockedCells="1" selectUnlockedCells="1"/>
  <mergeCells count="10">
    <mergeCell ref="A1:I1"/>
    <mergeCell ref="F6:H6"/>
    <mergeCell ref="I6:I7"/>
    <mergeCell ref="A17:H17"/>
    <mergeCell ref="I17:K17"/>
    <mergeCell ref="A22:H22"/>
    <mergeCell ref="F33:H33"/>
    <mergeCell ref="I33:I34"/>
    <mergeCell ref="A39:H39"/>
    <mergeCell ref="A44:H44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2018-04-17T22:56:59Z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