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команды-КП" sheetId="1" r:id="rId1"/>
  </sheets>
  <definedNames/>
  <calcPr fullCalcOnLoad="1"/>
</workbook>
</file>

<file path=xl/sharedStrings.xml><?xml version="1.0" encoding="utf-8"?>
<sst xmlns="http://schemas.openxmlformats.org/spreadsheetml/2006/main" count="719" uniqueCount="108">
  <si>
    <t>Приключенческая гонка «Кубок Лося 2018»</t>
  </si>
  <si>
    <t>с. Старая Казмаска</t>
  </si>
  <si>
    <t>13-14 июля 2018 г.</t>
  </si>
  <si>
    <t>Класс «Спорт»</t>
  </si>
  <si>
    <t>Место</t>
  </si>
  <si>
    <t>Номер</t>
  </si>
  <si>
    <t>Команда</t>
  </si>
  <si>
    <t>Участник 1</t>
  </si>
  <si>
    <t>Участник 2</t>
  </si>
  <si>
    <t>Баллы</t>
  </si>
  <si>
    <t>Штраф вело</t>
  </si>
  <si>
    <t>Штраф финиш</t>
  </si>
  <si>
    <t>Сумма</t>
  </si>
  <si>
    <t>Финиш</t>
  </si>
  <si>
    <t>Время</t>
  </si>
  <si>
    <t>С-ММ</t>
  </si>
  <si>
    <t>Susanin und Garanin</t>
  </si>
  <si>
    <t>Русинов Константин</t>
  </si>
  <si>
    <t>Гаранин Илья</t>
  </si>
  <si>
    <t>x</t>
  </si>
  <si>
    <t>Мелкая Моторика</t>
  </si>
  <si>
    <t>Елабужев Федор</t>
  </si>
  <si>
    <t>Кулемин Вадим</t>
  </si>
  <si>
    <t>Двойка Ижевская</t>
  </si>
  <si>
    <t>Крысов Руслан</t>
  </si>
  <si>
    <t>Федоров Дмитрий</t>
  </si>
  <si>
    <t>Вольный ветер</t>
  </si>
  <si>
    <t>Обухов Егор</t>
  </si>
  <si>
    <t>Ефимов Анатолий</t>
  </si>
  <si>
    <t>Крутые бобры remastered</t>
  </si>
  <si>
    <t>Одинцов Алексей</t>
  </si>
  <si>
    <t>Марков Андрей</t>
  </si>
  <si>
    <t>Трек</t>
  </si>
  <si>
    <t>Верещагин Андрей</t>
  </si>
  <si>
    <t>Ихсанов Ильяс</t>
  </si>
  <si>
    <t>С-МЖ</t>
  </si>
  <si>
    <t>Тур де Удмуртия</t>
  </si>
  <si>
    <t>Кузнецова Елена</t>
  </si>
  <si>
    <t>Домрачев Артем</t>
  </si>
  <si>
    <t>Ложкари</t>
  </si>
  <si>
    <t>Дерсвянников Алексей</t>
  </si>
  <si>
    <t>Яшин Дмитрий</t>
  </si>
  <si>
    <t>Залюбуюдвижуху!</t>
  </si>
  <si>
    <t>Вахрушев Константин</t>
  </si>
  <si>
    <t>Балтачев Альберт</t>
  </si>
  <si>
    <t>Кони 70-ых</t>
  </si>
  <si>
    <t>Вуколов Николай</t>
  </si>
  <si>
    <t>Чиков Виталий</t>
  </si>
  <si>
    <t>Бегущий лосось</t>
  </si>
  <si>
    <t>Аникин Василий</t>
  </si>
  <si>
    <t>Галимов Рафис</t>
  </si>
  <si>
    <t>Хроники</t>
  </si>
  <si>
    <t>Синицин Любим</t>
  </si>
  <si>
    <t>Леонов Артем</t>
  </si>
  <si>
    <t>Vladimirov Motors</t>
  </si>
  <si>
    <t>Владимиров Константин</t>
  </si>
  <si>
    <t>Каримов Данис</t>
  </si>
  <si>
    <t>Класс «Фитнес-МЖ»</t>
  </si>
  <si>
    <t>Ф-МЖ</t>
  </si>
  <si>
    <t>НаКат</t>
  </si>
  <si>
    <t>Лисицина Екатерина</t>
  </si>
  <si>
    <t>Сергеева Наталья</t>
  </si>
  <si>
    <t>Пермяки</t>
  </si>
  <si>
    <t>Пермяков Сергей</t>
  </si>
  <si>
    <t>Пермякова Наталья</t>
  </si>
  <si>
    <t>ВАЛ</t>
  </si>
  <si>
    <t>Вахрушев Николай</t>
  </si>
  <si>
    <t>Алышева Алена</t>
  </si>
  <si>
    <t>Цветочек</t>
  </si>
  <si>
    <t>Рябова Ольга</t>
  </si>
  <si>
    <t>Лазутина Татьяна</t>
  </si>
  <si>
    <t>Девчонки</t>
  </si>
  <si>
    <t>Рудина Альфия</t>
  </si>
  <si>
    <t>Цигвинцева Надежда</t>
  </si>
  <si>
    <t>Вялый спринтер</t>
  </si>
  <si>
    <t>Шурмина Анна</t>
  </si>
  <si>
    <t>Шурмин Александр</t>
  </si>
  <si>
    <t>Яааааась!</t>
  </si>
  <si>
    <t>Болотова Ярослава</t>
  </si>
  <si>
    <t>Болотов Алексей</t>
  </si>
  <si>
    <t>доХОДягИ</t>
  </si>
  <si>
    <t>Наумов Сергей</t>
  </si>
  <si>
    <t>Порошина Анастасия</t>
  </si>
  <si>
    <t>Класс «Фитнес-ММ»</t>
  </si>
  <si>
    <t>Ф-ММ</t>
  </si>
  <si>
    <t>Опача</t>
  </si>
  <si>
    <t>Мышкин Анатолий</t>
  </si>
  <si>
    <t>Петухов Алексей</t>
  </si>
  <si>
    <t>Милкомания</t>
  </si>
  <si>
    <t>Фаттахов Азат</t>
  </si>
  <si>
    <t>Кельмурзин Максим</t>
  </si>
  <si>
    <t>Технология</t>
  </si>
  <si>
    <t>Вахрушев Петр</t>
  </si>
  <si>
    <t>Репин Александр</t>
  </si>
  <si>
    <t>Мат и Шах</t>
  </si>
  <si>
    <t>Будрецов Александр</t>
  </si>
  <si>
    <t>Ашихмин Константин</t>
  </si>
  <si>
    <t>Викинги</t>
  </si>
  <si>
    <t>Докукин Александр</t>
  </si>
  <si>
    <t>Митрюков Евгений</t>
  </si>
  <si>
    <t>Чисто туристы</t>
  </si>
  <si>
    <t>Щепин Денис</t>
  </si>
  <si>
    <t>Щепин Матвей</t>
  </si>
  <si>
    <t>Штык</t>
  </si>
  <si>
    <t>Архипов Леонид</t>
  </si>
  <si>
    <t>Ханов Андрей</t>
  </si>
  <si>
    <t>Главный судья</t>
  </si>
  <si>
    <t>А. Трушин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</si>
</sst>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:SS"/>
    <numFmt numFmtId="166" formatCode="HH:MM"/>
  </numFmts>
  <fonts count="7">
    <font>
      <sz val="8"/>
      <color indexed="8"/>
      <name val="Arial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 horizontal="right"/>
    </xf>
    <xf numFmtId="164" fontId="0" fillId="0" borderId="0" xfId="0" applyFont="1" applyAlignment="1">
      <alignment horizontal="center" vertical="center"/>
    </xf>
    <xf numFmtId="164" fontId="5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6" fillId="0" borderId="0" xfId="0" applyFont="1" applyAlignment="1">
      <alignment horizontal="center" vertical="center"/>
    </xf>
    <xf numFmtId="164" fontId="5" fillId="0" borderId="0" xfId="0" applyFont="1" applyAlignment="1">
      <alignment/>
    </xf>
    <xf numFmtId="164" fontId="5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left"/>
    </xf>
    <xf numFmtId="165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4" fillId="0" borderId="0" xfId="0" applyFont="1" applyAlignment="1">
      <alignment horizontal="left"/>
    </xf>
    <xf numFmtId="165" fontId="4" fillId="0" borderId="0" xfId="0" applyNumberFormat="1" applyFont="1" applyAlignment="1">
      <alignment horizontal="center"/>
    </xf>
    <xf numFmtId="164" fontId="5" fillId="0" borderId="0" xfId="0" applyFont="1" applyAlignment="1">
      <alignment horizontal="center" vertical="center"/>
    </xf>
    <xf numFmtId="166" fontId="4" fillId="0" borderId="0" xfId="0" applyNumberFormat="1" applyFont="1" applyAlignment="1">
      <alignment horizontal="center"/>
    </xf>
    <xf numFmtId="164" fontId="5" fillId="0" borderId="1" xfId="0" applyFont="1" applyBorder="1" applyAlignment="1">
      <alignment horizontal="center" vertical="center"/>
    </xf>
    <xf numFmtId="164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Z43"/>
  <sheetViews>
    <sheetView tabSelected="1" workbookViewId="0" topLeftCell="A1">
      <selection activeCell="A1" sqref="A1"/>
    </sheetView>
  </sheetViews>
  <sheetFormatPr defaultColWidth="13.33203125" defaultRowHeight="11.25"/>
  <cols>
    <col min="1" max="1" width="5.66015625" style="0" customWidth="1"/>
    <col min="2" max="2" width="8.66015625" style="0" hidden="1" customWidth="1"/>
    <col min="3" max="3" width="8.33203125" style="0" customWidth="1"/>
    <col min="4" max="4" width="27.16015625" style="0" customWidth="1"/>
    <col min="5" max="5" width="25.66015625" style="1" customWidth="1"/>
    <col min="6" max="6" width="23.66015625" style="0" customWidth="1"/>
    <col min="7" max="7" width="7.16015625" style="0" customWidth="1"/>
    <col min="8" max="8" width="13.83203125" style="0" customWidth="1"/>
    <col min="9" max="9" width="15.83203125" style="0" customWidth="1"/>
    <col min="10" max="10" width="8.16015625" style="0" customWidth="1"/>
    <col min="11" max="11" width="10.33203125" style="0" hidden="1" customWidth="1"/>
    <col min="12" max="12" width="8.16015625" style="0" customWidth="1"/>
    <col min="13" max="55" width="3.16015625" style="0" customWidth="1"/>
    <col min="56" max="99" width="3.16015625" style="0" hidden="1" customWidth="1"/>
    <col min="100" max="16384" width="14.33203125" style="0" customWidth="1"/>
  </cols>
  <sheetData>
    <row r="1" spans="1:56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</row>
    <row r="2" spans="1:56" ht="12.75">
      <c r="A2" t="s">
        <v>1</v>
      </c>
      <c r="B2" s="4"/>
      <c r="C2" s="4"/>
      <c r="D2" s="5"/>
      <c r="E2" s="4"/>
      <c r="F2" s="4"/>
      <c r="H2" s="4"/>
      <c r="I2" s="4"/>
      <c r="J2" s="4"/>
      <c r="K2" s="6"/>
      <c r="L2" s="7" t="s">
        <v>2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2:56" ht="12.75">
      <c r="B3" s="4"/>
      <c r="C3" s="4"/>
      <c r="D3" s="5"/>
      <c r="E3" s="4"/>
      <c r="F3" s="4"/>
      <c r="H3" s="4"/>
      <c r="I3" s="4"/>
      <c r="J3" s="4"/>
      <c r="K3" s="6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spans="1:56" ht="12.75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6">
        <v>0</v>
      </c>
      <c r="L4" s="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</row>
    <row r="5" spans="1:104" ht="12.75">
      <c r="A5" s="9" t="s">
        <v>4</v>
      </c>
      <c r="B5" s="10"/>
      <c r="C5" s="10" t="s">
        <v>5</v>
      </c>
      <c r="D5" s="11" t="s">
        <v>6</v>
      </c>
      <c r="E5" s="10" t="s">
        <v>7</v>
      </c>
      <c r="F5" s="10" t="s">
        <v>8</v>
      </c>
      <c r="G5" s="11" t="s">
        <v>9</v>
      </c>
      <c r="H5" s="11" t="s">
        <v>10</v>
      </c>
      <c r="I5" s="11" t="s">
        <v>11</v>
      </c>
      <c r="J5" s="11" t="s">
        <v>12</v>
      </c>
      <c r="K5" s="11" t="s">
        <v>13</v>
      </c>
      <c r="L5" s="11" t="s">
        <v>14</v>
      </c>
      <c r="M5" s="12">
        <v>30</v>
      </c>
      <c r="N5" s="12">
        <v>31</v>
      </c>
      <c r="O5" s="12">
        <v>32</v>
      </c>
      <c r="P5" s="12">
        <v>33</v>
      </c>
      <c r="Q5" s="12">
        <v>34</v>
      </c>
      <c r="R5" s="12">
        <v>35</v>
      </c>
      <c r="S5" s="12">
        <v>36</v>
      </c>
      <c r="T5" s="12">
        <v>40</v>
      </c>
      <c r="U5" s="12">
        <v>41</v>
      </c>
      <c r="V5" s="12">
        <v>42</v>
      </c>
      <c r="W5" s="12">
        <v>43</v>
      </c>
      <c r="X5" s="12">
        <v>44</v>
      </c>
      <c r="Y5" s="12">
        <v>45</v>
      </c>
      <c r="Z5" s="12">
        <v>46</v>
      </c>
      <c r="AA5" s="12">
        <v>47</v>
      </c>
      <c r="AB5" s="12">
        <v>48</v>
      </c>
      <c r="AC5" s="12">
        <v>50</v>
      </c>
      <c r="AD5" s="12">
        <v>52</v>
      </c>
      <c r="AE5" s="12">
        <v>53</v>
      </c>
      <c r="AF5" s="12">
        <v>54</v>
      </c>
      <c r="AG5" s="12">
        <v>55</v>
      </c>
      <c r="AH5" s="12">
        <v>56</v>
      </c>
      <c r="AI5" s="12">
        <v>57</v>
      </c>
      <c r="AJ5" s="12">
        <v>58</v>
      </c>
      <c r="AK5" s="12">
        <v>59</v>
      </c>
      <c r="AL5" s="12">
        <v>60</v>
      </c>
      <c r="AM5" s="12">
        <v>61</v>
      </c>
      <c r="AN5" s="12">
        <v>62</v>
      </c>
      <c r="AO5" s="12">
        <v>63</v>
      </c>
      <c r="AP5" s="12">
        <v>64</v>
      </c>
      <c r="AQ5" s="12">
        <v>65</v>
      </c>
      <c r="AR5" s="12">
        <v>66</v>
      </c>
      <c r="AS5" s="12">
        <v>67</v>
      </c>
      <c r="AT5" s="12">
        <v>68</v>
      </c>
      <c r="AU5" s="12">
        <v>70</v>
      </c>
      <c r="AV5" s="12">
        <v>71</v>
      </c>
      <c r="AW5" s="12">
        <v>72</v>
      </c>
      <c r="AX5" s="12">
        <v>73</v>
      </c>
      <c r="AY5" s="12">
        <v>75</v>
      </c>
      <c r="AZ5" s="12">
        <v>80</v>
      </c>
      <c r="BA5" s="12">
        <v>90</v>
      </c>
      <c r="BB5" s="12">
        <v>91</v>
      </c>
      <c r="BC5" s="12">
        <v>92</v>
      </c>
      <c r="BD5" s="12"/>
      <c r="BE5" s="12">
        <v>3</v>
      </c>
      <c r="BF5" s="12">
        <v>3</v>
      </c>
      <c r="BG5" s="12">
        <v>3</v>
      </c>
      <c r="BH5" s="12">
        <v>3</v>
      </c>
      <c r="BI5" s="12">
        <v>3</v>
      </c>
      <c r="BJ5" s="12">
        <v>3</v>
      </c>
      <c r="BK5" s="12">
        <v>3</v>
      </c>
      <c r="BL5" s="12">
        <v>4</v>
      </c>
      <c r="BM5" s="12">
        <v>4</v>
      </c>
      <c r="BN5" s="12">
        <v>4</v>
      </c>
      <c r="BO5" s="12">
        <v>4</v>
      </c>
      <c r="BP5" s="12">
        <v>4</v>
      </c>
      <c r="BQ5" s="12">
        <v>4</v>
      </c>
      <c r="BR5" s="12">
        <v>4</v>
      </c>
      <c r="BS5" s="12">
        <v>4</v>
      </c>
      <c r="BT5" s="12">
        <v>4</v>
      </c>
      <c r="BU5" s="12">
        <v>5</v>
      </c>
      <c r="BV5" s="12">
        <v>5</v>
      </c>
      <c r="BW5" s="12">
        <v>5</v>
      </c>
      <c r="BX5" s="12">
        <v>5</v>
      </c>
      <c r="BY5" s="12">
        <v>5</v>
      </c>
      <c r="BZ5" s="12">
        <v>5</v>
      </c>
      <c r="CA5" s="12">
        <v>5</v>
      </c>
      <c r="CB5" s="12">
        <v>5</v>
      </c>
      <c r="CC5" s="12">
        <v>5</v>
      </c>
      <c r="CD5" s="12">
        <v>6</v>
      </c>
      <c r="CE5" s="12">
        <v>6</v>
      </c>
      <c r="CF5" s="12">
        <v>6</v>
      </c>
      <c r="CG5" s="12">
        <v>6</v>
      </c>
      <c r="CH5" s="12">
        <v>6</v>
      </c>
      <c r="CI5" s="12">
        <v>6</v>
      </c>
      <c r="CJ5" s="12">
        <v>6</v>
      </c>
      <c r="CK5" s="12">
        <v>6</v>
      </c>
      <c r="CL5" s="12">
        <v>6</v>
      </c>
      <c r="CM5" s="12">
        <v>7</v>
      </c>
      <c r="CN5" s="12">
        <v>7</v>
      </c>
      <c r="CO5" s="12">
        <v>7</v>
      </c>
      <c r="CP5" s="12">
        <v>7</v>
      </c>
      <c r="CQ5" s="12">
        <v>7</v>
      </c>
      <c r="CR5" s="12">
        <v>8</v>
      </c>
      <c r="CS5" s="12">
        <v>9</v>
      </c>
      <c r="CT5" s="12">
        <v>9</v>
      </c>
      <c r="CU5" s="12">
        <v>9</v>
      </c>
      <c r="CV5" s="13"/>
      <c r="CW5" s="13"/>
      <c r="CX5" s="13"/>
      <c r="CY5" s="13"/>
      <c r="CZ5" s="13"/>
    </row>
    <row r="6" spans="1:104" ht="12.75">
      <c r="A6" s="14">
        <v>1</v>
      </c>
      <c r="B6" s="10" t="s">
        <v>15</v>
      </c>
      <c r="C6" s="11">
        <v>16</v>
      </c>
      <c r="D6" s="15" t="s">
        <v>16</v>
      </c>
      <c r="E6" s="10" t="s">
        <v>17</v>
      </c>
      <c r="F6" s="10" t="s">
        <v>18</v>
      </c>
      <c r="G6" s="11">
        <f aca="true" t="shared" si="0" ref="G6:G18">SUM(BE6:CU6)</f>
        <v>226</v>
      </c>
      <c r="H6" s="11"/>
      <c r="I6" s="11"/>
      <c r="J6" s="11">
        <f aca="true" t="shared" si="1" ref="J6:J18">G6-H6-I6</f>
        <v>226</v>
      </c>
      <c r="K6" s="16">
        <v>0.617361111111111</v>
      </c>
      <c r="L6" s="17">
        <f aca="true" t="shared" si="2" ref="L6:L18">K6-$K$4</f>
        <v>0.617361111111111</v>
      </c>
      <c r="M6" s="18" t="s">
        <v>19</v>
      </c>
      <c r="N6" s="18" t="s">
        <v>19</v>
      </c>
      <c r="O6" s="18" t="s">
        <v>19</v>
      </c>
      <c r="P6" s="18" t="s">
        <v>19</v>
      </c>
      <c r="Q6" s="18" t="s">
        <v>19</v>
      </c>
      <c r="R6" s="18" t="s">
        <v>19</v>
      </c>
      <c r="S6" s="18" t="s">
        <v>19</v>
      </c>
      <c r="T6" s="18" t="s">
        <v>19</v>
      </c>
      <c r="U6" s="18" t="s">
        <v>19</v>
      </c>
      <c r="V6" s="18" t="s">
        <v>19</v>
      </c>
      <c r="W6" s="18" t="s">
        <v>19</v>
      </c>
      <c r="X6" s="18" t="s">
        <v>19</v>
      </c>
      <c r="Y6" s="18" t="s">
        <v>19</v>
      </c>
      <c r="Z6" s="18" t="s">
        <v>19</v>
      </c>
      <c r="AA6" s="18" t="s">
        <v>19</v>
      </c>
      <c r="AB6" s="18" t="s">
        <v>19</v>
      </c>
      <c r="AC6" s="18" t="s">
        <v>19</v>
      </c>
      <c r="AD6" s="18" t="s">
        <v>19</v>
      </c>
      <c r="AE6" s="18" t="s">
        <v>19</v>
      </c>
      <c r="AF6" s="18" t="s">
        <v>19</v>
      </c>
      <c r="AG6" s="18" t="s">
        <v>19</v>
      </c>
      <c r="AH6" s="18" t="s">
        <v>19</v>
      </c>
      <c r="AI6" s="18" t="s">
        <v>19</v>
      </c>
      <c r="AJ6" s="18" t="s">
        <v>19</v>
      </c>
      <c r="AK6" s="18" t="s">
        <v>19</v>
      </c>
      <c r="AL6" s="18" t="s">
        <v>19</v>
      </c>
      <c r="AM6" s="18" t="s">
        <v>19</v>
      </c>
      <c r="AN6" s="18" t="s">
        <v>19</v>
      </c>
      <c r="AO6" s="18" t="s">
        <v>19</v>
      </c>
      <c r="AP6" s="18" t="s">
        <v>19</v>
      </c>
      <c r="AQ6" s="18" t="s">
        <v>19</v>
      </c>
      <c r="AR6" s="18" t="s">
        <v>19</v>
      </c>
      <c r="AS6" s="18" t="s">
        <v>19</v>
      </c>
      <c r="AT6" s="18" t="s">
        <v>19</v>
      </c>
      <c r="AU6" s="18" t="s">
        <v>19</v>
      </c>
      <c r="AV6" s="18" t="s">
        <v>19</v>
      </c>
      <c r="AW6" s="18" t="s">
        <v>19</v>
      </c>
      <c r="AX6" s="18" t="s">
        <v>19</v>
      </c>
      <c r="AY6" s="18" t="s">
        <v>19</v>
      </c>
      <c r="AZ6" s="18" t="s">
        <v>19</v>
      </c>
      <c r="BA6" s="18" t="s">
        <v>19</v>
      </c>
      <c r="BB6" s="18" t="s">
        <v>19</v>
      </c>
      <c r="BC6" s="18" t="s">
        <v>19</v>
      </c>
      <c r="BD6" s="13"/>
      <c r="BE6" s="13">
        <f aca="true" t="shared" si="3" ref="BE6:BE19">IF(M6&lt;&gt;"",BE$5,0)</f>
        <v>3</v>
      </c>
      <c r="BF6" s="13">
        <f aca="true" t="shared" si="4" ref="BF6:BF19">IF(N6&lt;&gt;"",BF$5,0)</f>
        <v>3</v>
      </c>
      <c r="BG6" s="13">
        <f aca="true" t="shared" si="5" ref="BG6:BG19">IF(O6&lt;&gt;"",BG$5,0)</f>
        <v>3</v>
      </c>
      <c r="BH6" s="13">
        <f aca="true" t="shared" si="6" ref="BH6:BH19">IF(P6&lt;&gt;"",BH$5,0)</f>
        <v>3</v>
      </c>
      <c r="BI6" s="13">
        <f aca="true" t="shared" si="7" ref="BI6:BI19">IF(Q6&lt;&gt;"",BI$5,0)</f>
        <v>3</v>
      </c>
      <c r="BJ6" s="13">
        <f aca="true" t="shared" si="8" ref="BJ6:BJ19">IF(R6&lt;&gt;"",BJ$5,0)</f>
        <v>3</v>
      </c>
      <c r="BK6" s="13">
        <f aca="true" t="shared" si="9" ref="BK6:BK19">IF(S6&lt;&gt;"",BK$5,0)</f>
        <v>3</v>
      </c>
      <c r="BL6" s="13">
        <f aca="true" t="shared" si="10" ref="BL6:BL19">IF(T6&lt;&gt;"",BL$5,0)</f>
        <v>4</v>
      </c>
      <c r="BM6" s="13">
        <f aca="true" t="shared" si="11" ref="BM6:BM19">IF(U6&lt;&gt;"",BM$5,0)</f>
        <v>4</v>
      </c>
      <c r="BN6" s="13">
        <f aca="true" t="shared" si="12" ref="BN6:BN19">IF(V6&lt;&gt;"",BN$5,0)</f>
        <v>4</v>
      </c>
      <c r="BO6" s="13">
        <f aca="true" t="shared" si="13" ref="BO6:BO19">IF(W6&lt;&gt;"",BO$5,0)</f>
        <v>4</v>
      </c>
      <c r="BP6" s="13">
        <f aca="true" t="shared" si="14" ref="BP6:BP19">IF(X6&lt;&gt;"",BP$5,0)</f>
        <v>4</v>
      </c>
      <c r="BQ6" s="13">
        <f aca="true" t="shared" si="15" ref="BQ6:BQ19">IF(Y6&lt;&gt;"",BQ$5,0)</f>
        <v>4</v>
      </c>
      <c r="BR6" s="13">
        <f aca="true" t="shared" si="16" ref="BR6:BR19">IF(Z6&lt;&gt;"",BR$5,0)</f>
        <v>4</v>
      </c>
      <c r="BS6" s="13">
        <f aca="true" t="shared" si="17" ref="BS6:BS19">IF(AA6&lt;&gt;"",BS$5,0)</f>
        <v>4</v>
      </c>
      <c r="BT6" s="13">
        <f aca="true" t="shared" si="18" ref="BT6:BT19">IF(AB6&lt;&gt;"",BT$5,0)</f>
        <v>4</v>
      </c>
      <c r="BU6" s="13">
        <f aca="true" t="shared" si="19" ref="BU6:BU19">IF(AC6&lt;&gt;"",BU$5,0)</f>
        <v>5</v>
      </c>
      <c r="BV6" s="13">
        <f aca="true" t="shared" si="20" ref="BV6:BV19">IF(AD6&lt;&gt;"",BV$5,0)</f>
        <v>5</v>
      </c>
      <c r="BW6" s="13">
        <f aca="true" t="shared" si="21" ref="BW6:BW19">IF(AE6&lt;&gt;"",BW$5,0)</f>
        <v>5</v>
      </c>
      <c r="BX6" s="13">
        <f aca="true" t="shared" si="22" ref="BX6:BX19">IF(AF6&lt;&gt;"",BX$5,0)</f>
        <v>5</v>
      </c>
      <c r="BY6" s="13">
        <f aca="true" t="shared" si="23" ref="BY6:BY19">IF(AG6&lt;&gt;"",BY$5,0)</f>
        <v>5</v>
      </c>
      <c r="BZ6" s="13">
        <f aca="true" t="shared" si="24" ref="BZ6:BZ19">IF(AH6&lt;&gt;"",BZ$5,0)</f>
        <v>5</v>
      </c>
      <c r="CA6" s="13">
        <f aca="true" t="shared" si="25" ref="CA6:CA19">IF(AI6&lt;&gt;"",CA$5,0)</f>
        <v>5</v>
      </c>
      <c r="CB6" s="13">
        <f aca="true" t="shared" si="26" ref="CB6:CB19">IF(AJ6&lt;&gt;"",CB$5,0)</f>
        <v>5</v>
      </c>
      <c r="CC6" s="13">
        <f aca="true" t="shared" si="27" ref="CC6:CC19">IF(AK6&lt;&gt;"",CC$5,0)</f>
        <v>5</v>
      </c>
      <c r="CD6" s="13">
        <f aca="true" t="shared" si="28" ref="CD6:CD19">IF(AL6&lt;&gt;"",CD$5,0)</f>
        <v>6</v>
      </c>
      <c r="CE6" s="13">
        <f aca="true" t="shared" si="29" ref="CE6:CE19">IF(AM6&lt;&gt;"",CE$5,0)</f>
        <v>6</v>
      </c>
      <c r="CF6" s="13">
        <f aca="true" t="shared" si="30" ref="CF6:CF19">IF(AN6&lt;&gt;"",CF$5,0)</f>
        <v>6</v>
      </c>
      <c r="CG6" s="13">
        <f aca="true" t="shared" si="31" ref="CG6:CG19">IF(AO6&lt;&gt;"",CG$5,0)</f>
        <v>6</v>
      </c>
      <c r="CH6" s="13">
        <f aca="true" t="shared" si="32" ref="CH6:CH19">IF(AP6&lt;&gt;"",CH$5,0)</f>
        <v>6</v>
      </c>
      <c r="CI6" s="13">
        <f aca="true" t="shared" si="33" ref="CI6:CI19">IF(AQ6&lt;&gt;"",CI$5,0)</f>
        <v>6</v>
      </c>
      <c r="CJ6" s="13">
        <f aca="true" t="shared" si="34" ref="CJ6:CJ19">IF(AR6&lt;&gt;"",CJ$5,0)</f>
        <v>6</v>
      </c>
      <c r="CK6" s="13">
        <f aca="true" t="shared" si="35" ref="CK6:CK19">IF(AS6&lt;&gt;"",CK$5,0)</f>
        <v>6</v>
      </c>
      <c r="CL6" s="13">
        <f aca="true" t="shared" si="36" ref="CL6:CL19">IF(AT6&lt;&gt;"",CL$5,0)</f>
        <v>6</v>
      </c>
      <c r="CM6" s="13">
        <f aca="true" t="shared" si="37" ref="CM6:CM19">IF(AU6&lt;&gt;"",CM$5,0)</f>
        <v>7</v>
      </c>
      <c r="CN6" s="13">
        <f aca="true" t="shared" si="38" ref="CN6:CN19">IF(AV6&lt;&gt;"",CN$5,0)</f>
        <v>7</v>
      </c>
      <c r="CO6" s="13">
        <f aca="true" t="shared" si="39" ref="CO6:CO19">IF(AW6&lt;&gt;"",CO$5,0)</f>
        <v>7</v>
      </c>
      <c r="CP6" s="13">
        <f aca="true" t="shared" si="40" ref="CP6:CP19">IF(AX6&lt;&gt;"",CP$5,0)</f>
        <v>7</v>
      </c>
      <c r="CQ6" s="13">
        <f aca="true" t="shared" si="41" ref="CQ6:CQ19">IF(AY6&lt;&gt;"",CQ$5,0)</f>
        <v>7</v>
      </c>
      <c r="CR6" s="13">
        <f aca="true" t="shared" si="42" ref="CR6:CR19">IF(AZ6&lt;&gt;"",CR$5,0)</f>
        <v>8</v>
      </c>
      <c r="CS6" s="13">
        <f aca="true" t="shared" si="43" ref="CS6:CS19">IF(BA6&lt;&gt;"",CS$5,0)</f>
        <v>9</v>
      </c>
      <c r="CT6" s="13">
        <f aca="true" t="shared" si="44" ref="CT6:CT19">IF(BB6&lt;&gt;"",CT$5,0)</f>
        <v>9</v>
      </c>
      <c r="CU6" s="13">
        <f aca="true" t="shared" si="45" ref="CU6:CU19">IF(BC6&lt;&gt;"",CU$5,0)</f>
        <v>9</v>
      </c>
      <c r="CV6" s="13"/>
      <c r="CW6" s="13"/>
      <c r="CX6" s="13"/>
      <c r="CY6" s="13"/>
      <c r="CZ6" s="13"/>
    </row>
    <row r="7" spans="1:104" ht="12.75">
      <c r="A7" s="14">
        <v>2</v>
      </c>
      <c r="B7" s="10" t="s">
        <v>15</v>
      </c>
      <c r="C7" s="11">
        <v>12</v>
      </c>
      <c r="D7" s="15" t="s">
        <v>20</v>
      </c>
      <c r="E7" s="10" t="s">
        <v>21</v>
      </c>
      <c r="F7" s="10" t="s">
        <v>22</v>
      </c>
      <c r="G7" s="11">
        <f t="shared" si="0"/>
        <v>217</v>
      </c>
      <c r="H7" s="11"/>
      <c r="I7" s="11"/>
      <c r="J7" s="11">
        <f t="shared" si="1"/>
        <v>217</v>
      </c>
      <c r="K7" s="16">
        <v>0.6638888888888891</v>
      </c>
      <c r="L7" s="17">
        <f t="shared" si="2"/>
        <v>0.6638888888888891</v>
      </c>
      <c r="M7" s="18" t="s">
        <v>19</v>
      </c>
      <c r="N7" s="18" t="s">
        <v>19</v>
      </c>
      <c r="O7" s="18" t="s">
        <v>19</v>
      </c>
      <c r="P7" s="18" t="s">
        <v>19</v>
      </c>
      <c r="Q7" s="18" t="s">
        <v>19</v>
      </c>
      <c r="R7" s="18" t="s">
        <v>19</v>
      </c>
      <c r="S7" s="18" t="s">
        <v>19</v>
      </c>
      <c r="T7" s="18" t="s">
        <v>19</v>
      </c>
      <c r="U7" s="18" t="s">
        <v>19</v>
      </c>
      <c r="V7" s="18" t="s">
        <v>19</v>
      </c>
      <c r="W7" s="18" t="s">
        <v>19</v>
      </c>
      <c r="X7" s="18" t="s">
        <v>19</v>
      </c>
      <c r="Y7" s="18" t="s">
        <v>19</v>
      </c>
      <c r="Z7" s="18" t="s">
        <v>19</v>
      </c>
      <c r="AA7" s="18" t="s">
        <v>19</v>
      </c>
      <c r="AB7" s="18" t="s">
        <v>19</v>
      </c>
      <c r="AC7" s="18" t="s">
        <v>19</v>
      </c>
      <c r="AD7" s="18" t="s">
        <v>19</v>
      </c>
      <c r="AE7" s="18" t="s">
        <v>19</v>
      </c>
      <c r="AF7" s="18" t="s">
        <v>19</v>
      </c>
      <c r="AG7" s="18" t="s">
        <v>19</v>
      </c>
      <c r="AH7" s="18" t="s">
        <v>19</v>
      </c>
      <c r="AI7" s="18" t="s">
        <v>19</v>
      </c>
      <c r="AJ7" s="18" t="s">
        <v>19</v>
      </c>
      <c r="AK7" s="18" t="s">
        <v>19</v>
      </c>
      <c r="AL7" s="18" t="s">
        <v>19</v>
      </c>
      <c r="AM7" s="18" t="s">
        <v>19</v>
      </c>
      <c r="AN7" s="18" t="s">
        <v>19</v>
      </c>
      <c r="AO7" s="18" t="s">
        <v>19</v>
      </c>
      <c r="AP7" s="18" t="s">
        <v>19</v>
      </c>
      <c r="AQ7" s="18" t="s">
        <v>19</v>
      </c>
      <c r="AR7" s="18" t="s">
        <v>19</v>
      </c>
      <c r="AS7" s="18" t="s">
        <v>19</v>
      </c>
      <c r="AT7" s="18" t="s">
        <v>19</v>
      </c>
      <c r="AU7" s="18" t="s">
        <v>19</v>
      </c>
      <c r="AV7" s="18" t="s">
        <v>19</v>
      </c>
      <c r="AW7" s="18" t="s">
        <v>19</v>
      </c>
      <c r="AX7" s="18" t="s">
        <v>19</v>
      </c>
      <c r="AY7" s="18" t="s">
        <v>19</v>
      </c>
      <c r="AZ7" s="18" t="s">
        <v>19</v>
      </c>
      <c r="BA7" s="18" t="s">
        <v>19</v>
      </c>
      <c r="BB7" s="18" t="s">
        <v>19</v>
      </c>
      <c r="BC7" s="18"/>
      <c r="BD7" s="13"/>
      <c r="BE7" s="13">
        <f t="shared" si="3"/>
        <v>3</v>
      </c>
      <c r="BF7" s="13">
        <f t="shared" si="4"/>
        <v>3</v>
      </c>
      <c r="BG7" s="13">
        <f t="shared" si="5"/>
        <v>3</v>
      </c>
      <c r="BH7" s="13">
        <f t="shared" si="6"/>
        <v>3</v>
      </c>
      <c r="BI7" s="13">
        <f t="shared" si="7"/>
        <v>3</v>
      </c>
      <c r="BJ7" s="13">
        <f t="shared" si="8"/>
        <v>3</v>
      </c>
      <c r="BK7" s="13">
        <f t="shared" si="9"/>
        <v>3</v>
      </c>
      <c r="BL7" s="13">
        <f t="shared" si="10"/>
        <v>4</v>
      </c>
      <c r="BM7" s="13">
        <f t="shared" si="11"/>
        <v>4</v>
      </c>
      <c r="BN7" s="13">
        <f t="shared" si="12"/>
        <v>4</v>
      </c>
      <c r="BO7" s="13">
        <f t="shared" si="13"/>
        <v>4</v>
      </c>
      <c r="BP7" s="13">
        <f t="shared" si="14"/>
        <v>4</v>
      </c>
      <c r="BQ7" s="13">
        <f t="shared" si="15"/>
        <v>4</v>
      </c>
      <c r="BR7" s="13">
        <f t="shared" si="16"/>
        <v>4</v>
      </c>
      <c r="BS7" s="13">
        <f t="shared" si="17"/>
        <v>4</v>
      </c>
      <c r="BT7" s="13">
        <f t="shared" si="18"/>
        <v>4</v>
      </c>
      <c r="BU7" s="13">
        <f t="shared" si="19"/>
        <v>5</v>
      </c>
      <c r="BV7" s="13">
        <f t="shared" si="20"/>
        <v>5</v>
      </c>
      <c r="BW7" s="13">
        <f t="shared" si="21"/>
        <v>5</v>
      </c>
      <c r="BX7" s="13">
        <f t="shared" si="22"/>
        <v>5</v>
      </c>
      <c r="BY7" s="13">
        <f t="shared" si="23"/>
        <v>5</v>
      </c>
      <c r="BZ7" s="13">
        <f t="shared" si="24"/>
        <v>5</v>
      </c>
      <c r="CA7" s="13">
        <f t="shared" si="25"/>
        <v>5</v>
      </c>
      <c r="CB7" s="13">
        <f t="shared" si="26"/>
        <v>5</v>
      </c>
      <c r="CC7" s="13">
        <f t="shared" si="27"/>
        <v>5</v>
      </c>
      <c r="CD7" s="13">
        <f t="shared" si="28"/>
        <v>6</v>
      </c>
      <c r="CE7" s="13">
        <f t="shared" si="29"/>
        <v>6</v>
      </c>
      <c r="CF7" s="13">
        <f t="shared" si="30"/>
        <v>6</v>
      </c>
      <c r="CG7" s="13">
        <f t="shared" si="31"/>
        <v>6</v>
      </c>
      <c r="CH7" s="13">
        <f t="shared" si="32"/>
        <v>6</v>
      </c>
      <c r="CI7" s="13">
        <f t="shared" si="33"/>
        <v>6</v>
      </c>
      <c r="CJ7" s="13">
        <f t="shared" si="34"/>
        <v>6</v>
      </c>
      <c r="CK7" s="13">
        <f t="shared" si="35"/>
        <v>6</v>
      </c>
      <c r="CL7" s="13">
        <f t="shared" si="36"/>
        <v>6</v>
      </c>
      <c r="CM7" s="13">
        <f t="shared" si="37"/>
        <v>7</v>
      </c>
      <c r="CN7" s="13">
        <f t="shared" si="38"/>
        <v>7</v>
      </c>
      <c r="CO7" s="13">
        <f t="shared" si="39"/>
        <v>7</v>
      </c>
      <c r="CP7" s="13">
        <f t="shared" si="40"/>
        <v>7</v>
      </c>
      <c r="CQ7" s="13">
        <f t="shared" si="41"/>
        <v>7</v>
      </c>
      <c r="CR7" s="13">
        <f t="shared" si="42"/>
        <v>8</v>
      </c>
      <c r="CS7" s="13">
        <f t="shared" si="43"/>
        <v>9</v>
      </c>
      <c r="CT7" s="13">
        <f t="shared" si="44"/>
        <v>9</v>
      </c>
      <c r="CU7" s="13">
        <f t="shared" si="45"/>
        <v>0</v>
      </c>
      <c r="CV7" s="13"/>
      <c r="CW7" s="13"/>
      <c r="CX7" s="13"/>
      <c r="CY7" s="13"/>
      <c r="CZ7" s="13"/>
    </row>
    <row r="8" spans="1:104" ht="12.75">
      <c r="A8" s="14">
        <v>3</v>
      </c>
      <c r="B8" s="10" t="s">
        <v>15</v>
      </c>
      <c r="C8" s="11">
        <v>13</v>
      </c>
      <c r="D8" s="15" t="s">
        <v>23</v>
      </c>
      <c r="E8" s="10" t="s">
        <v>24</v>
      </c>
      <c r="F8" s="10" t="s">
        <v>25</v>
      </c>
      <c r="G8" s="11">
        <f t="shared" si="0"/>
        <v>200</v>
      </c>
      <c r="H8" s="11"/>
      <c r="I8" s="11"/>
      <c r="J8" s="11">
        <f t="shared" si="1"/>
        <v>200</v>
      </c>
      <c r="K8" s="16">
        <v>0.6618055555555561</v>
      </c>
      <c r="L8" s="17">
        <f t="shared" si="2"/>
        <v>0.6618055555555561</v>
      </c>
      <c r="M8" s="18" t="s">
        <v>19</v>
      </c>
      <c r="N8" s="18" t="s">
        <v>19</v>
      </c>
      <c r="O8" s="18" t="s">
        <v>19</v>
      </c>
      <c r="P8" s="18"/>
      <c r="Q8" s="18" t="s">
        <v>19</v>
      </c>
      <c r="R8" s="18" t="s">
        <v>19</v>
      </c>
      <c r="S8" s="18" t="s">
        <v>19</v>
      </c>
      <c r="T8" s="18" t="s">
        <v>19</v>
      </c>
      <c r="U8" s="18" t="s">
        <v>19</v>
      </c>
      <c r="V8" s="18" t="s">
        <v>19</v>
      </c>
      <c r="W8" s="18" t="s">
        <v>19</v>
      </c>
      <c r="X8" s="18" t="s">
        <v>19</v>
      </c>
      <c r="Y8" s="18" t="s">
        <v>19</v>
      </c>
      <c r="Z8" s="18" t="s">
        <v>19</v>
      </c>
      <c r="AA8" s="18" t="s">
        <v>19</v>
      </c>
      <c r="AB8" s="18" t="s">
        <v>19</v>
      </c>
      <c r="AC8" s="18" t="s">
        <v>19</v>
      </c>
      <c r="AD8" s="18" t="s">
        <v>19</v>
      </c>
      <c r="AE8" s="18" t="s">
        <v>19</v>
      </c>
      <c r="AF8" s="18" t="s">
        <v>19</v>
      </c>
      <c r="AG8" s="18" t="s">
        <v>19</v>
      </c>
      <c r="AH8" s="18" t="s">
        <v>19</v>
      </c>
      <c r="AI8" s="18"/>
      <c r="AJ8" s="18" t="s">
        <v>19</v>
      </c>
      <c r="AK8" s="18" t="s">
        <v>19</v>
      </c>
      <c r="AL8" s="18" t="s">
        <v>19</v>
      </c>
      <c r="AM8" s="18" t="s">
        <v>19</v>
      </c>
      <c r="AN8" s="18" t="s">
        <v>19</v>
      </c>
      <c r="AO8" s="18" t="s">
        <v>19</v>
      </c>
      <c r="AP8" s="18" t="s">
        <v>19</v>
      </c>
      <c r="AQ8" s="18" t="s">
        <v>19</v>
      </c>
      <c r="AR8" s="18" t="s">
        <v>19</v>
      </c>
      <c r="AS8" s="18" t="s">
        <v>19</v>
      </c>
      <c r="AT8" s="18" t="s">
        <v>19</v>
      </c>
      <c r="AU8" s="18" t="s">
        <v>19</v>
      </c>
      <c r="AV8" s="18" t="s">
        <v>19</v>
      </c>
      <c r="AW8" s="18" t="s">
        <v>19</v>
      </c>
      <c r="AX8" s="18" t="s">
        <v>19</v>
      </c>
      <c r="AY8" s="18" t="s">
        <v>19</v>
      </c>
      <c r="AZ8" s="18" t="s">
        <v>19</v>
      </c>
      <c r="BA8" s="18"/>
      <c r="BB8" s="18" t="s">
        <v>19</v>
      </c>
      <c r="BC8" s="18"/>
      <c r="BD8" s="13"/>
      <c r="BE8" s="13">
        <f t="shared" si="3"/>
        <v>3</v>
      </c>
      <c r="BF8" s="13">
        <f t="shared" si="4"/>
        <v>3</v>
      </c>
      <c r="BG8" s="13">
        <f t="shared" si="5"/>
        <v>3</v>
      </c>
      <c r="BH8" s="13">
        <f t="shared" si="6"/>
        <v>0</v>
      </c>
      <c r="BI8" s="13">
        <f t="shared" si="7"/>
        <v>3</v>
      </c>
      <c r="BJ8" s="13">
        <f t="shared" si="8"/>
        <v>3</v>
      </c>
      <c r="BK8" s="13">
        <f t="shared" si="9"/>
        <v>3</v>
      </c>
      <c r="BL8" s="13">
        <f t="shared" si="10"/>
        <v>4</v>
      </c>
      <c r="BM8" s="13">
        <f t="shared" si="11"/>
        <v>4</v>
      </c>
      <c r="BN8" s="13">
        <f t="shared" si="12"/>
        <v>4</v>
      </c>
      <c r="BO8" s="13">
        <f t="shared" si="13"/>
        <v>4</v>
      </c>
      <c r="BP8" s="13">
        <f t="shared" si="14"/>
        <v>4</v>
      </c>
      <c r="BQ8" s="13">
        <f t="shared" si="15"/>
        <v>4</v>
      </c>
      <c r="BR8" s="13">
        <f t="shared" si="16"/>
        <v>4</v>
      </c>
      <c r="BS8" s="13">
        <f t="shared" si="17"/>
        <v>4</v>
      </c>
      <c r="BT8" s="13">
        <f t="shared" si="18"/>
        <v>4</v>
      </c>
      <c r="BU8" s="13">
        <f t="shared" si="19"/>
        <v>5</v>
      </c>
      <c r="BV8" s="13">
        <f t="shared" si="20"/>
        <v>5</v>
      </c>
      <c r="BW8" s="13">
        <f t="shared" si="21"/>
        <v>5</v>
      </c>
      <c r="BX8" s="13">
        <f t="shared" si="22"/>
        <v>5</v>
      </c>
      <c r="BY8" s="13">
        <f t="shared" si="23"/>
        <v>5</v>
      </c>
      <c r="BZ8" s="13">
        <f t="shared" si="24"/>
        <v>5</v>
      </c>
      <c r="CA8" s="13">
        <f t="shared" si="25"/>
        <v>0</v>
      </c>
      <c r="CB8" s="13">
        <f t="shared" si="26"/>
        <v>5</v>
      </c>
      <c r="CC8" s="13">
        <f t="shared" si="27"/>
        <v>5</v>
      </c>
      <c r="CD8" s="13">
        <f t="shared" si="28"/>
        <v>6</v>
      </c>
      <c r="CE8" s="13">
        <f t="shared" si="29"/>
        <v>6</v>
      </c>
      <c r="CF8" s="13">
        <f t="shared" si="30"/>
        <v>6</v>
      </c>
      <c r="CG8" s="13">
        <f t="shared" si="31"/>
        <v>6</v>
      </c>
      <c r="CH8" s="13">
        <f t="shared" si="32"/>
        <v>6</v>
      </c>
      <c r="CI8" s="13">
        <f t="shared" si="33"/>
        <v>6</v>
      </c>
      <c r="CJ8" s="13">
        <f t="shared" si="34"/>
        <v>6</v>
      </c>
      <c r="CK8" s="13">
        <f t="shared" si="35"/>
        <v>6</v>
      </c>
      <c r="CL8" s="13">
        <f t="shared" si="36"/>
        <v>6</v>
      </c>
      <c r="CM8" s="13">
        <f t="shared" si="37"/>
        <v>7</v>
      </c>
      <c r="CN8" s="13">
        <f t="shared" si="38"/>
        <v>7</v>
      </c>
      <c r="CO8" s="13">
        <f t="shared" si="39"/>
        <v>7</v>
      </c>
      <c r="CP8" s="13">
        <f t="shared" si="40"/>
        <v>7</v>
      </c>
      <c r="CQ8" s="13">
        <f t="shared" si="41"/>
        <v>7</v>
      </c>
      <c r="CR8" s="13">
        <f t="shared" si="42"/>
        <v>8</v>
      </c>
      <c r="CS8" s="13">
        <f t="shared" si="43"/>
        <v>0</v>
      </c>
      <c r="CT8" s="13">
        <f t="shared" si="44"/>
        <v>9</v>
      </c>
      <c r="CU8" s="13">
        <f t="shared" si="45"/>
        <v>0</v>
      </c>
      <c r="CV8" s="13"/>
      <c r="CW8" s="13"/>
      <c r="CX8" s="13"/>
      <c r="CY8" s="13"/>
      <c r="CZ8" s="13"/>
    </row>
    <row r="9" spans="1:104" ht="12.75">
      <c r="A9" s="14">
        <v>4</v>
      </c>
      <c r="B9" s="10" t="s">
        <v>15</v>
      </c>
      <c r="C9" s="11">
        <v>21</v>
      </c>
      <c r="D9" s="15" t="s">
        <v>26</v>
      </c>
      <c r="E9" s="10" t="s">
        <v>27</v>
      </c>
      <c r="F9" s="10" t="s">
        <v>28</v>
      </c>
      <c r="G9" s="11">
        <f t="shared" si="0"/>
        <v>198</v>
      </c>
      <c r="H9" s="11">
        <v>5</v>
      </c>
      <c r="I9" s="11"/>
      <c r="J9" s="11">
        <f t="shared" si="1"/>
        <v>193</v>
      </c>
      <c r="K9" s="16">
        <v>0.6631944444444441</v>
      </c>
      <c r="L9" s="17">
        <f t="shared" si="2"/>
        <v>0.6631944444444441</v>
      </c>
      <c r="M9" s="18" t="s">
        <v>19</v>
      </c>
      <c r="N9" s="18" t="s">
        <v>19</v>
      </c>
      <c r="O9" s="18" t="s">
        <v>19</v>
      </c>
      <c r="P9" s="18" t="s">
        <v>19</v>
      </c>
      <c r="Q9" s="18"/>
      <c r="R9" s="18" t="s">
        <v>19</v>
      </c>
      <c r="S9" s="18"/>
      <c r="T9" s="18" t="s">
        <v>19</v>
      </c>
      <c r="U9" s="18" t="s">
        <v>19</v>
      </c>
      <c r="V9" s="18" t="s">
        <v>19</v>
      </c>
      <c r="W9" s="18" t="s">
        <v>19</v>
      </c>
      <c r="X9" s="18" t="s">
        <v>19</v>
      </c>
      <c r="Y9" s="18" t="s">
        <v>19</v>
      </c>
      <c r="Z9" s="18" t="s">
        <v>19</v>
      </c>
      <c r="AA9" s="18"/>
      <c r="AB9" s="18" t="s">
        <v>19</v>
      </c>
      <c r="AC9" s="18" t="s">
        <v>19</v>
      </c>
      <c r="AD9" s="18" t="s">
        <v>19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/>
      <c r="AL9" s="18" t="s">
        <v>19</v>
      </c>
      <c r="AM9" s="18" t="s">
        <v>19</v>
      </c>
      <c r="AN9" s="18" t="s">
        <v>19</v>
      </c>
      <c r="AO9" s="18"/>
      <c r="AP9" s="18" t="s">
        <v>19</v>
      </c>
      <c r="AQ9" s="18" t="s">
        <v>19</v>
      </c>
      <c r="AR9" s="18" t="s">
        <v>19</v>
      </c>
      <c r="AS9" s="18" t="s">
        <v>19</v>
      </c>
      <c r="AT9" s="18" t="s">
        <v>19</v>
      </c>
      <c r="AU9" s="18" t="s">
        <v>19</v>
      </c>
      <c r="AV9" s="18" t="s">
        <v>19</v>
      </c>
      <c r="AW9" s="18"/>
      <c r="AX9" s="18" t="s">
        <v>19</v>
      </c>
      <c r="AY9" s="18" t="s">
        <v>19</v>
      </c>
      <c r="AZ9" s="18" t="s">
        <v>19</v>
      </c>
      <c r="BA9" s="18" t="s">
        <v>19</v>
      </c>
      <c r="BB9" s="18" t="s">
        <v>19</v>
      </c>
      <c r="BC9" s="18" t="s">
        <v>19</v>
      </c>
      <c r="BD9" s="13"/>
      <c r="BE9" s="13">
        <f t="shared" si="3"/>
        <v>3</v>
      </c>
      <c r="BF9" s="13">
        <f t="shared" si="4"/>
        <v>3</v>
      </c>
      <c r="BG9" s="13">
        <f t="shared" si="5"/>
        <v>3</v>
      </c>
      <c r="BH9" s="13">
        <f t="shared" si="6"/>
        <v>3</v>
      </c>
      <c r="BI9" s="13">
        <f t="shared" si="7"/>
        <v>0</v>
      </c>
      <c r="BJ9" s="13">
        <f t="shared" si="8"/>
        <v>3</v>
      </c>
      <c r="BK9" s="13">
        <f t="shared" si="9"/>
        <v>0</v>
      </c>
      <c r="BL9" s="13">
        <f t="shared" si="10"/>
        <v>4</v>
      </c>
      <c r="BM9" s="13">
        <f t="shared" si="11"/>
        <v>4</v>
      </c>
      <c r="BN9" s="13">
        <f t="shared" si="12"/>
        <v>4</v>
      </c>
      <c r="BO9" s="13">
        <f t="shared" si="13"/>
        <v>4</v>
      </c>
      <c r="BP9" s="13">
        <f t="shared" si="14"/>
        <v>4</v>
      </c>
      <c r="BQ9" s="13">
        <f t="shared" si="15"/>
        <v>4</v>
      </c>
      <c r="BR9" s="13">
        <f t="shared" si="16"/>
        <v>4</v>
      </c>
      <c r="BS9" s="13">
        <f t="shared" si="17"/>
        <v>0</v>
      </c>
      <c r="BT9" s="13">
        <f t="shared" si="18"/>
        <v>4</v>
      </c>
      <c r="BU9" s="13">
        <f t="shared" si="19"/>
        <v>5</v>
      </c>
      <c r="BV9" s="13">
        <f t="shared" si="20"/>
        <v>5</v>
      </c>
      <c r="BW9" s="13">
        <f t="shared" si="21"/>
        <v>5</v>
      </c>
      <c r="BX9" s="13">
        <f t="shared" si="22"/>
        <v>5</v>
      </c>
      <c r="BY9" s="13">
        <f t="shared" si="23"/>
        <v>5</v>
      </c>
      <c r="BZ9" s="13">
        <f t="shared" si="24"/>
        <v>5</v>
      </c>
      <c r="CA9" s="13">
        <f t="shared" si="25"/>
        <v>5</v>
      </c>
      <c r="CB9" s="13">
        <f t="shared" si="26"/>
        <v>5</v>
      </c>
      <c r="CC9" s="13">
        <f t="shared" si="27"/>
        <v>0</v>
      </c>
      <c r="CD9" s="13">
        <f t="shared" si="28"/>
        <v>6</v>
      </c>
      <c r="CE9" s="13">
        <f t="shared" si="29"/>
        <v>6</v>
      </c>
      <c r="CF9" s="13">
        <f t="shared" si="30"/>
        <v>6</v>
      </c>
      <c r="CG9" s="13">
        <f t="shared" si="31"/>
        <v>0</v>
      </c>
      <c r="CH9" s="13">
        <f t="shared" si="32"/>
        <v>6</v>
      </c>
      <c r="CI9" s="13">
        <f t="shared" si="33"/>
        <v>6</v>
      </c>
      <c r="CJ9" s="13">
        <f t="shared" si="34"/>
        <v>6</v>
      </c>
      <c r="CK9" s="13">
        <f t="shared" si="35"/>
        <v>6</v>
      </c>
      <c r="CL9" s="13">
        <f t="shared" si="36"/>
        <v>6</v>
      </c>
      <c r="CM9" s="13">
        <f t="shared" si="37"/>
        <v>7</v>
      </c>
      <c r="CN9" s="13">
        <f t="shared" si="38"/>
        <v>7</v>
      </c>
      <c r="CO9" s="13">
        <f t="shared" si="39"/>
        <v>0</v>
      </c>
      <c r="CP9" s="13">
        <f t="shared" si="40"/>
        <v>7</v>
      </c>
      <c r="CQ9" s="13">
        <f t="shared" si="41"/>
        <v>7</v>
      </c>
      <c r="CR9" s="13">
        <f t="shared" si="42"/>
        <v>8</v>
      </c>
      <c r="CS9" s="13">
        <f t="shared" si="43"/>
        <v>9</v>
      </c>
      <c r="CT9" s="13">
        <f t="shared" si="44"/>
        <v>9</v>
      </c>
      <c r="CU9" s="13">
        <f t="shared" si="45"/>
        <v>9</v>
      </c>
      <c r="CV9" s="13"/>
      <c r="CW9" s="13"/>
      <c r="CX9" s="13"/>
      <c r="CY9" s="13"/>
      <c r="CZ9" s="13"/>
    </row>
    <row r="10" spans="1:104" ht="12.75">
      <c r="A10" s="14">
        <v>5</v>
      </c>
      <c r="B10" s="10" t="s">
        <v>15</v>
      </c>
      <c r="C10" s="11">
        <v>18</v>
      </c>
      <c r="D10" s="15" t="s">
        <v>29</v>
      </c>
      <c r="E10" s="10" t="s">
        <v>30</v>
      </c>
      <c r="F10" s="10" t="s">
        <v>31</v>
      </c>
      <c r="G10" s="11">
        <f t="shared" si="0"/>
        <v>187</v>
      </c>
      <c r="H10" s="11"/>
      <c r="I10" s="11"/>
      <c r="J10" s="11">
        <f t="shared" si="1"/>
        <v>187</v>
      </c>
      <c r="K10" s="16">
        <v>0.654166666666667</v>
      </c>
      <c r="L10" s="17">
        <f t="shared" si="2"/>
        <v>0.654166666666667</v>
      </c>
      <c r="M10" s="18" t="s">
        <v>19</v>
      </c>
      <c r="N10" s="18" t="s">
        <v>19</v>
      </c>
      <c r="O10" s="18" t="s">
        <v>19</v>
      </c>
      <c r="P10" s="18" t="s">
        <v>19</v>
      </c>
      <c r="Q10" s="18" t="s">
        <v>19</v>
      </c>
      <c r="R10" s="18" t="s">
        <v>19</v>
      </c>
      <c r="S10" s="18"/>
      <c r="T10" s="18"/>
      <c r="U10" s="18"/>
      <c r="V10" s="18" t="s">
        <v>19</v>
      </c>
      <c r="W10" s="18" t="s">
        <v>19</v>
      </c>
      <c r="X10" s="18" t="s">
        <v>19</v>
      </c>
      <c r="Y10" s="18" t="s">
        <v>19</v>
      </c>
      <c r="Z10" s="18" t="s">
        <v>19</v>
      </c>
      <c r="AA10" s="18" t="s">
        <v>19</v>
      </c>
      <c r="AB10" s="18" t="s">
        <v>19</v>
      </c>
      <c r="AC10" s="18"/>
      <c r="AD10" s="18" t="s">
        <v>19</v>
      </c>
      <c r="AE10" s="18" t="s">
        <v>19</v>
      </c>
      <c r="AF10" s="18" t="s">
        <v>19</v>
      </c>
      <c r="AG10" s="18" t="s">
        <v>19</v>
      </c>
      <c r="AH10" s="18"/>
      <c r="AI10" s="18" t="s">
        <v>19</v>
      </c>
      <c r="AJ10" s="18" t="s">
        <v>19</v>
      </c>
      <c r="AK10" s="18" t="s">
        <v>19</v>
      </c>
      <c r="AL10" s="18"/>
      <c r="AM10" s="18"/>
      <c r="AN10" s="18"/>
      <c r="AO10" s="18" t="s">
        <v>19</v>
      </c>
      <c r="AP10" s="18" t="s">
        <v>19</v>
      </c>
      <c r="AQ10" s="18" t="s">
        <v>19</v>
      </c>
      <c r="AR10" s="18" t="s">
        <v>19</v>
      </c>
      <c r="AS10" s="18" t="s">
        <v>19</v>
      </c>
      <c r="AT10" s="18" t="s">
        <v>19</v>
      </c>
      <c r="AU10" s="18" t="s">
        <v>19</v>
      </c>
      <c r="AV10" s="18" t="s">
        <v>19</v>
      </c>
      <c r="AW10" s="18" t="s">
        <v>19</v>
      </c>
      <c r="AX10" s="18" t="s">
        <v>19</v>
      </c>
      <c r="AY10" s="18" t="s">
        <v>19</v>
      </c>
      <c r="AZ10" s="18" t="s">
        <v>19</v>
      </c>
      <c r="BA10" s="18" t="s">
        <v>19</v>
      </c>
      <c r="BB10" s="18" t="s">
        <v>19</v>
      </c>
      <c r="BC10" s="18" t="s">
        <v>19</v>
      </c>
      <c r="BD10" s="13"/>
      <c r="BE10" s="13">
        <f t="shared" si="3"/>
        <v>3</v>
      </c>
      <c r="BF10" s="13">
        <f t="shared" si="4"/>
        <v>3</v>
      </c>
      <c r="BG10" s="13">
        <f t="shared" si="5"/>
        <v>3</v>
      </c>
      <c r="BH10" s="13">
        <f t="shared" si="6"/>
        <v>3</v>
      </c>
      <c r="BI10" s="13">
        <f t="shared" si="7"/>
        <v>3</v>
      </c>
      <c r="BJ10" s="13">
        <f t="shared" si="8"/>
        <v>3</v>
      </c>
      <c r="BK10" s="13">
        <f t="shared" si="9"/>
        <v>0</v>
      </c>
      <c r="BL10" s="13">
        <f t="shared" si="10"/>
        <v>0</v>
      </c>
      <c r="BM10" s="13">
        <f t="shared" si="11"/>
        <v>0</v>
      </c>
      <c r="BN10" s="13">
        <f t="shared" si="12"/>
        <v>4</v>
      </c>
      <c r="BO10" s="13">
        <f t="shared" si="13"/>
        <v>4</v>
      </c>
      <c r="BP10" s="13">
        <f t="shared" si="14"/>
        <v>4</v>
      </c>
      <c r="BQ10" s="13">
        <f t="shared" si="15"/>
        <v>4</v>
      </c>
      <c r="BR10" s="13">
        <f t="shared" si="16"/>
        <v>4</v>
      </c>
      <c r="BS10" s="13">
        <f t="shared" si="17"/>
        <v>4</v>
      </c>
      <c r="BT10" s="13">
        <f t="shared" si="18"/>
        <v>4</v>
      </c>
      <c r="BU10" s="13">
        <f t="shared" si="19"/>
        <v>0</v>
      </c>
      <c r="BV10" s="13">
        <f t="shared" si="20"/>
        <v>5</v>
      </c>
      <c r="BW10" s="13">
        <f t="shared" si="21"/>
        <v>5</v>
      </c>
      <c r="BX10" s="13">
        <f t="shared" si="22"/>
        <v>5</v>
      </c>
      <c r="BY10" s="13">
        <f t="shared" si="23"/>
        <v>5</v>
      </c>
      <c r="BZ10" s="13">
        <f t="shared" si="24"/>
        <v>0</v>
      </c>
      <c r="CA10" s="13">
        <f t="shared" si="25"/>
        <v>5</v>
      </c>
      <c r="CB10" s="13">
        <f t="shared" si="26"/>
        <v>5</v>
      </c>
      <c r="CC10" s="13">
        <f t="shared" si="27"/>
        <v>5</v>
      </c>
      <c r="CD10" s="13">
        <f t="shared" si="28"/>
        <v>0</v>
      </c>
      <c r="CE10" s="13">
        <f t="shared" si="29"/>
        <v>0</v>
      </c>
      <c r="CF10" s="13">
        <f t="shared" si="30"/>
        <v>0</v>
      </c>
      <c r="CG10" s="13">
        <f t="shared" si="31"/>
        <v>6</v>
      </c>
      <c r="CH10" s="13">
        <f t="shared" si="32"/>
        <v>6</v>
      </c>
      <c r="CI10" s="13">
        <f t="shared" si="33"/>
        <v>6</v>
      </c>
      <c r="CJ10" s="13">
        <f t="shared" si="34"/>
        <v>6</v>
      </c>
      <c r="CK10" s="13">
        <f t="shared" si="35"/>
        <v>6</v>
      </c>
      <c r="CL10" s="13">
        <f t="shared" si="36"/>
        <v>6</v>
      </c>
      <c r="CM10" s="13">
        <f t="shared" si="37"/>
        <v>7</v>
      </c>
      <c r="CN10" s="13">
        <f t="shared" si="38"/>
        <v>7</v>
      </c>
      <c r="CO10" s="13">
        <f t="shared" si="39"/>
        <v>7</v>
      </c>
      <c r="CP10" s="13">
        <f t="shared" si="40"/>
        <v>7</v>
      </c>
      <c r="CQ10" s="13">
        <f t="shared" si="41"/>
        <v>7</v>
      </c>
      <c r="CR10" s="13">
        <f t="shared" si="42"/>
        <v>8</v>
      </c>
      <c r="CS10" s="13">
        <f t="shared" si="43"/>
        <v>9</v>
      </c>
      <c r="CT10" s="13">
        <f t="shared" si="44"/>
        <v>9</v>
      </c>
      <c r="CU10" s="13">
        <f t="shared" si="45"/>
        <v>9</v>
      </c>
      <c r="CV10" s="13"/>
      <c r="CW10" s="13"/>
      <c r="CX10" s="13"/>
      <c r="CY10" s="13"/>
      <c r="CZ10" s="13"/>
    </row>
    <row r="11" spans="1:104" ht="12.75">
      <c r="A11" s="14">
        <v>6</v>
      </c>
      <c r="B11" s="10" t="s">
        <v>15</v>
      </c>
      <c r="C11" s="11">
        <v>22</v>
      </c>
      <c r="D11" s="15" t="s">
        <v>32</v>
      </c>
      <c r="E11" s="10" t="s">
        <v>33</v>
      </c>
      <c r="F11" s="10" t="s">
        <v>34</v>
      </c>
      <c r="G11" s="11">
        <f t="shared" si="0"/>
        <v>182</v>
      </c>
      <c r="H11" s="11"/>
      <c r="I11" s="11">
        <v>2</v>
      </c>
      <c r="J11" s="11">
        <f t="shared" si="1"/>
        <v>180</v>
      </c>
      <c r="K11" s="16">
        <v>0.6680555555555551</v>
      </c>
      <c r="L11" s="17">
        <f t="shared" si="2"/>
        <v>0.6680555555555551</v>
      </c>
      <c r="M11" s="18" t="s">
        <v>19</v>
      </c>
      <c r="N11" s="18" t="s">
        <v>19</v>
      </c>
      <c r="O11" s="18" t="s">
        <v>19</v>
      </c>
      <c r="P11" s="18" t="s">
        <v>19</v>
      </c>
      <c r="Q11" s="18"/>
      <c r="R11" s="18" t="s">
        <v>19</v>
      </c>
      <c r="S11" s="18"/>
      <c r="T11" s="18" t="s">
        <v>19</v>
      </c>
      <c r="U11" s="18" t="s">
        <v>19</v>
      </c>
      <c r="V11" s="18"/>
      <c r="W11" s="18" t="s">
        <v>19</v>
      </c>
      <c r="X11" s="18" t="s">
        <v>19</v>
      </c>
      <c r="Y11" s="18" t="s">
        <v>19</v>
      </c>
      <c r="Z11" s="18" t="s">
        <v>19</v>
      </c>
      <c r="AA11" s="18" t="s">
        <v>19</v>
      </c>
      <c r="AB11" s="18" t="s">
        <v>19</v>
      </c>
      <c r="AC11" s="18" t="s">
        <v>19</v>
      </c>
      <c r="AD11" s="18" t="s">
        <v>19</v>
      </c>
      <c r="AE11" s="18"/>
      <c r="AF11" s="18" t="s">
        <v>19</v>
      </c>
      <c r="AG11" s="18" t="s">
        <v>19</v>
      </c>
      <c r="AH11" s="18"/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/>
      <c r="AP11" s="18" t="s">
        <v>19</v>
      </c>
      <c r="AQ11" s="18" t="s">
        <v>19</v>
      </c>
      <c r="AR11" s="18" t="s">
        <v>19</v>
      </c>
      <c r="AS11" s="18" t="s">
        <v>19</v>
      </c>
      <c r="AT11" s="18" t="s">
        <v>19</v>
      </c>
      <c r="AU11" s="18" t="s">
        <v>19</v>
      </c>
      <c r="AV11" s="18" t="s">
        <v>19</v>
      </c>
      <c r="AW11" s="18" t="s">
        <v>19</v>
      </c>
      <c r="AX11" s="18" t="s">
        <v>19</v>
      </c>
      <c r="AY11" s="18" t="s">
        <v>19</v>
      </c>
      <c r="AZ11" s="18" t="s">
        <v>19</v>
      </c>
      <c r="BA11" s="18"/>
      <c r="BB11" s="18"/>
      <c r="BC11" s="18" t="s">
        <v>19</v>
      </c>
      <c r="BD11" s="13"/>
      <c r="BE11" s="13">
        <f t="shared" si="3"/>
        <v>3</v>
      </c>
      <c r="BF11" s="13">
        <f t="shared" si="4"/>
        <v>3</v>
      </c>
      <c r="BG11" s="13">
        <f t="shared" si="5"/>
        <v>3</v>
      </c>
      <c r="BH11" s="13">
        <f t="shared" si="6"/>
        <v>3</v>
      </c>
      <c r="BI11" s="13">
        <f t="shared" si="7"/>
        <v>0</v>
      </c>
      <c r="BJ11" s="13">
        <f t="shared" si="8"/>
        <v>3</v>
      </c>
      <c r="BK11" s="13">
        <f t="shared" si="9"/>
        <v>0</v>
      </c>
      <c r="BL11" s="13">
        <f t="shared" si="10"/>
        <v>4</v>
      </c>
      <c r="BM11" s="13">
        <f t="shared" si="11"/>
        <v>4</v>
      </c>
      <c r="BN11" s="13">
        <f t="shared" si="12"/>
        <v>0</v>
      </c>
      <c r="BO11" s="13">
        <f t="shared" si="13"/>
        <v>4</v>
      </c>
      <c r="BP11" s="13">
        <f t="shared" si="14"/>
        <v>4</v>
      </c>
      <c r="BQ11" s="13">
        <f t="shared" si="15"/>
        <v>4</v>
      </c>
      <c r="BR11" s="13">
        <f t="shared" si="16"/>
        <v>4</v>
      </c>
      <c r="BS11" s="13">
        <f t="shared" si="17"/>
        <v>4</v>
      </c>
      <c r="BT11" s="13">
        <f t="shared" si="18"/>
        <v>4</v>
      </c>
      <c r="BU11" s="13">
        <f t="shared" si="19"/>
        <v>5</v>
      </c>
      <c r="BV11" s="13">
        <f t="shared" si="20"/>
        <v>5</v>
      </c>
      <c r="BW11" s="13">
        <f t="shared" si="21"/>
        <v>0</v>
      </c>
      <c r="BX11" s="13">
        <f t="shared" si="22"/>
        <v>5</v>
      </c>
      <c r="BY11" s="13">
        <f t="shared" si="23"/>
        <v>5</v>
      </c>
      <c r="BZ11" s="13">
        <f t="shared" si="24"/>
        <v>0</v>
      </c>
      <c r="CA11" s="13">
        <f t="shared" si="25"/>
        <v>5</v>
      </c>
      <c r="CB11" s="13">
        <f t="shared" si="26"/>
        <v>5</v>
      </c>
      <c r="CC11" s="13">
        <f t="shared" si="27"/>
        <v>5</v>
      </c>
      <c r="CD11" s="13">
        <f t="shared" si="28"/>
        <v>6</v>
      </c>
      <c r="CE11" s="13">
        <f t="shared" si="29"/>
        <v>6</v>
      </c>
      <c r="CF11" s="13">
        <f t="shared" si="30"/>
        <v>6</v>
      </c>
      <c r="CG11" s="13">
        <f t="shared" si="31"/>
        <v>0</v>
      </c>
      <c r="CH11" s="13">
        <f t="shared" si="32"/>
        <v>6</v>
      </c>
      <c r="CI11" s="13">
        <f t="shared" si="33"/>
        <v>6</v>
      </c>
      <c r="CJ11" s="13">
        <f t="shared" si="34"/>
        <v>6</v>
      </c>
      <c r="CK11" s="13">
        <f t="shared" si="35"/>
        <v>6</v>
      </c>
      <c r="CL11" s="13">
        <f t="shared" si="36"/>
        <v>6</v>
      </c>
      <c r="CM11" s="13">
        <f t="shared" si="37"/>
        <v>7</v>
      </c>
      <c r="CN11" s="13">
        <f t="shared" si="38"/>
        <v>7</v>
      </c>
      <c r="CO11" s="13">
        <f t="shared" si="39"/>
        <v>7</v>
      </c>
      <c r="CP11" s="13">
        <f t="shared" si="40"/>
        <v>7</v>
      </c>
      <c r="CQ11" s="13">
        <f t="shared" si="41"/>
        <v>7</v>
      </c>
      <c r="CR11" s="13">
        <f t="shared" si="42"/>
        <v>8</v>
      </c>
      <c r="CS11" s="13">
        <f t="shared" si="43"/>
        <v>0</v>
      </c>
      <c r="CT11" s="13">
        <f t="shared" si="44"/>
        <v>0</v>
      </c>
      <c r="CU11" s="13">
        <f t="shared" si="45"/>
        <v>9</v>
      </c>
      <c r="CV11" s="13"/>
      <c r="CW11" s="13"/>
      <c r="CX11" s="13"/>
      <c r="CY11" s="13"/>
      <c r="CZ11" s="13"/>
    </row>
    <row r="12" spans="1:104" ht="12.75">
      <c r="A12" s="14">
        <v>7</v>
      </c>
      <c r="B12" s="10" t="s">
        <v>35</v>
      </c>
      <c r="C12" s="11">
        <v>10</v>
      </c>
      <c r="D12" s="15" t="s">
        <v>36</v>
      </c>
      <c r="E12" s="10" t="s">
        <v>37</v>
      </c>
      <c r="F12" s="10" t="s">
        <v>38</v>
      </c>
      <c r="G12" s="11">
        <f t="shared" si="0"/>
        <v>160</v>
      </c>
      <c r="H12" s="11"/>
      <c r="I12" s="11"/>
      <c r="J12" s="11">
        <f t="shared" si="1"/>
        <v>160</v>
      </c>
      <c r="K12" s="16">
        <v>0.654166666666667</v>
      </c>
      <c r="L12" s="17">
        <f t="shared" si="2"/>
        <v>0.654166666666667</v>
      </c>
      <c r="M12" s="18"/>
      <c r="N12" s="18" t="s">
        <v>19</v>
      </c>
      <c r="O12" s="18"/>
      <c r="P12" s="18"/>
      <c r="Q12" s="18" t="s">
        <v>19</v>
      </c>
      <c r="R12" s="18" t="s">
        <v>19</v>
      </c>
      <c r="S12" s="18"/>
      <c r="T12" s="18" t="s">
        <v>19</v>
      </c>
      <c r="U12" s="18"/>
      <c r="V12" s="18"/>
      <c r="W12" s="18" t="s">
        <v>19</v>
      </c>
      <c r="X12" s="18"/>
      <c r="Y12" s="18" t="s">
        <v>19</v>
      </c>
      <c r="Z12" s="18" t="s">
        <v>19</v>
      </c>
      <c r="AA12" s="18"/>
      <c r="AB12" s="18"/>
      <c r="AC12" s="18" t="s">
        <v>19</v>
      </c>
      <c r="AD12" s="18" t="s">
        <v>19</v>
      </c>
      <c r="AE12" s="18"/>
      <c r="AF12" s="18" t="s">
        <v>19</v>
      </c>
      <c r="AG12" s="18" t="s">
        <v>19</v>
      </c>
      <c r="AH12" s="18"/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/>
      <c r="AP12" s="18" t="s">
        <v>19</v>
      </c>
      <c r="AQ12" s="18" t="s">
        <v>19</v>
      </c>
      <c r="AR12" s="18" t="s">
        <v>19</v>
      </c>
      <c r="AS12" s="18" t="s">
        <v>19</v>
      </c>
      <c r="AT12" s="18" t="s">
        <v>19</v>
      </c>
      <c r="AU12" s="18" t="s">
        <v>19</v>
      </c>
      <c r="AV12" s="18" t="s">
        <v>19</v>
      </c>
      <c r="AW12" s="18" t="s">
        <v>19</v>
      </c>
      <c r="AX12" s="18" t="s">
        <v>19</v>
      </c>
      <c r="AY12" s="18" t="s">
        <v>19</v>
      </c>
      <c r="AZ12" s="18" t="s">
        <v>19</v>
      </c>
      <c r="BA12" s="18"/>
      <c r="BB12" s="18" t="s">
        <v>19</v>
      </c>
      <c r="BC12" s="18"/>
      <c r="BD12" s="13"/>
      <c r="BE12" s="13">
        <f t="shared" si="3"/>
        <v>0</v>
      </c>
      <c r="BF12" s="13">
        <f t="shared" si="4"/>
        <v>3</v>
      </c>
      <c r="BG12" s="13">
        <f t="shared" si="5"/>
        <v>0</v>
      </c>
      <c r="BH12" s="13">
        <f t="shared" si="6"/>
        <v>0</v>
      </c>
      <c r="BI12" s="13">
        <f t="shared" si="7"/>
        <v>3</v>
      </c>
      <c r="BJ12" s="13">
        <f t="shared" si="8"/>
        <v>3</v>
      </c>
      <c r="BK12" s="13">
        <f t="shared" si="9"/>
        <v>0</v>
      </c>
      <c r="BL12" s="13">
        <f t="shared" si="10"/>
        <v>4</v>
      </c>
      <c r="BM12" s="13">
        <f t="shared" si="11"/>
        <v>0</v>
      </c>
      <c r="BN12" s="13">
        <f t="shared" si="12"/>
        <v>0</v>
      </c>
      <c r="BO12" s="13">
        <f t="shared" si="13"/>
        <v>4</v>
      </c>
      <c r="BP12" s="13">
        <f t="shared" si="14"/>
        <v>0</v>
      </c>
      <c r="BQ12" s="13">
        <f t="shared" si="15"/>
        <v>4</v>
      </c>
      <c r="BR12" s="13">
        <f t="shared" si="16"/>
        <v>4</v>
      </c>
      <c r="BS12" s="13">
        <f t="shared" si="17"/>
        <v>0</v>
      </c>
      <c r="BT12" s="13">
        <f t="shared" si="18"/>
        <v>0</v>
      </c>
      <c r="BU12" s="13">
        <f t="shared" si="19"/>
        <v>5</v>
      </c>
      <c r="BV12" s="13">
        <f t="shared" si="20"/>
        <v>5</v>
      </c>
      <c r="BW12" s="13">
        <f t="shared" si="21"/>
        <v>0</v>
      </c>
      <c r="BX12" s="13">
        <f t="shared" si="22"/>
        <v>5</v>
      </c>
      <c r="BY12" s="13">
        <f t="shared" si="23"/>
        <v>5</v>
      </c>
      <c r="BZ12" s="13">
        <f t="shared" si="24"/>
        <v>0</v>
      </c>
      <c r="CA12" s="13">
        <f t="shared" si="25"/>
        <v>5</v>
      </c>
      <c r="CB12" s="13">
        <f t="shared" si="26"/>
        <v>5</v>
      </c>
      <c r="CC12" s="13">
        <f t="shared" si="27"/>
        <v>5</v>
      </c>
      <c r="CD12" s="13">
        <f t="shared" si="28"/>
        <v>6</v>
      </c>
      <c r="CE12" s="13">
        <f t="shared" si="29"/>
        <v>6</v>
      </c>
      <c r="CF12" s="13">
        <f t="shared" si="30"/>
        <v>6</v>
      </c>
      <c r="CG12" s="13">
        <f t="shared" si="31"/>
        <v>0</v>
      </c>
      <c r="CH12" s="13">
        <f t="shared" si="32"/>
        <v>6</v>
      </c>
      <c r="CI12" s="13">
        <f t="shared" si="33"/>
        <v>6</v>
      </c>
      <c r="CJ12" s="13">
        <f t="shared" si="34"/>
        <v>6</v>
      </c>
      <c r="CK12" s="13">
        <f t="shared" si="35"/>
        <v>6</v>
      </c>
      <c r="CL12" s="13">
        <f t="shared" si="36"/>
        <v>6</v>
      </c>
      <c r="CM12" s="13">
        <f t="shared" si="37"/>
        <v>7</v>
      </c>
      <c r="CN12" s="13">
        <f t="shared" si="38"/>
        <v>7</v>
      </c>
      <c r="CO12" s="13">
        <f t="shared" si="39"/>
        <v>7</v>
      </c>
      <c r="CP12" s="13">
        <f t="shared" si="40"/>
        <v>7</v>
      </c>
      <c r="CQ12" s="13">
        <f t="shared" si="41"/>
        <v>7</v>
      </c>
      <c r="CR12" s="13">
        <f t="shared" si="42"/>
        <v>8</v>
      </c>
      <c r="CS12" s="13">
        <f t="shared" si="43"/>
        <v>0</v>
      </c>
      <c r="CT12" s="13">
        <f t="shared" si="44"/>
        <v>9</v>
      </c>
      <c r="CU12" s="13">
        <f t="shared" si="45"/>
        <v>0</v>
      </c>
      <c r="CV12" s="13"/>
      <c r="CW12" s="13"/>
      <c r="CX12" s="13"/>
      <c r="CY12" s="13"/>
      <c r="CZ12" s="13"/>
    </row>
    <row r="13" spans="1:104" ht="12.75">
      <c r="A13" s="14">
        <v>8</v>
      </c>
      <c r="B13" s="10" t="s">
        <v>15</v>
      </c>
      <c r="C13" s="11">
        <v>14</v>
      </c>
      <c r="D13" s="15" t="s">
        <v>39</v>
      </c>
      <c r="E13" s="10" t="s">
        <v>40</v>
      </c>
      <c r="F13" s="10" t="s">
        <v>41</v>
      </c>
      <c r="G13" s="11">
        <f t="shared" si="0"/>
        <v>158</v>
      </c>
      <c r="H13" s="11"/>
      <c r="I13" s="11"/>
      <c r="J13" s="11">
        <f t="shared" si="1"/>
        <v>158</v>
      </c>
      <c r="K13" s="16">
        <v>0.615972222222222</v>
      </c>
      <c r="L13" s="17">
        <f t="shared" si="2"/>
        <v>0.615972222222222</v>
      </c>
      <c r="M13" s="18" t="s">
        <v>19</v>
      </c>
      <c r="N13" s="18" t="s">
        <v>19</v>
      </c>
      <c r="O13" s="18"/>
      <c r="P13" s="18" t="s">
        <v>19</v>
      </c>
      <c r="Q13" s="18" t="s">
        <v>19</v>
      </c>
      <c r="R13" s="18" t="s">
        <v>19</v>
      </c>
      <c r="S13" s="18"/>
      <c r="T13" s="18" t="s">
        <v>19</v>
      </c>
      <c r="U13" s="18" t="s">
        <v>19</v>
      </c>
      <c r="V13" s="18"/>
      <c r="W13" s="18" t="s">
        <v>19</v>
      </c>
      <c r="X13" s="18"/>
      <c r="Y13" s="18" t="s">
        <v>19</v>
      </c>
      <c r="Z13" s="18" t="s">
        <v>19</v>
      </c>
      <c r="AA13" s="18"/>
      <c r="AB13" s="18"/>
      <c r="AC13" s="18" t="s">
        <v>19</v>
      </c>
      <c r="AD13" s="18"/>
      <c r="AE13" s="18"/>
      <c r="AF13" s="18" t="s">
        <v>19</v>
      </c>
      <c r="AG13" s="18" t="s">
        <v>19</v>
      </c>
      <c r="AH13" s="18"/>
      <c r="AI13" s="18"/>
      <c r="AJ13" s="18"/>
      <c r="AK13" s="18" t="s">
        <v>19</v>
      </c>
      <c r="AL13" s="18" t="s">
        <v>19</v>
      </c>
      <c r="AM13" s="18" t="s">
        <v>19</v>
      </c>
      <c r="AN13" s="18" t="s">
        <v>19</v>
      </c>
      <c r="AO13" s="18"/>
      <c r="AP13" s="18" t="s">
        <v>19</v>
      </c>
      <c r="AQ13" s="18" t="s">
        <v>19</v>
      </c>
      <c r="AR13" s="18" t="s">
        <v>19</v>
      </c>
      <c r="AS13" s="18"/>
      <c r="AT13" s="18" t="s">
        <v>19</v>
      </c>
      <c r="AU13" s="18" t="s">
        <v>19</v>
      </c>
      <c r="AV13" s="18" t="s">
        <v>19</v>
      </c>
      <c r="AW13" s="18" t="s">
        <v>19</v>
      </c>
      <c r="AX13" s="18" t="s">
        <v>19</v>
      </c>
      <c r="AY13" s="18" t="s">
        <v>19</v>
      </c>
      <c r="AZ13" s="18" t="s">
        <v>19</v>
      </c>
      <c r="BA13" s="18" t="s">
        <v>19</v>
      </c>
      <c r="BB13" s="18" t="s">
        <v>19</v>
      </c>
      <c r="BC13" s="18"/>
      <c r="BD13" s="13"/>
      <c r="BE13" s="13">
        <f t="shared" si="3"/>
        <v>3</v>
      </c>
      <c r="BF13" s="13">
        <f t="shared" si="4"/>
        <v>3</v>
      </c>
      <c r="BG13" s="13">
        <f t="shared" si="5"/>
        <v>0</v>
      </c>
      <c r="BH13" s="13">
        <f t="shared" si="6"/>
        <v>3</v>
      </c>
      <c r="BI13" s="13">
        <f t="shared" si="7"/>
        <v>3</v>
      </c>
      <c r="BJ13" s="13">
        <f t="shared" si="8"/>
        <v>3</v>
      </c>
      <c r="BK13" s="13">
        <f t="shared" si="9"/>
        <v>0</v>
      </c>
      <c r="BL13" s="13">
        <f t="shared" si="10"/>
        <v>4</v>
      </c>
      <c r="BM13" s="13">
        <f t="shared" si="11"/>
        <v>4</v>
      </c>
      <c r="BN13" s="13">
        <f t="shared" si="12"/>
        <v>0</v>
      </c>
      <c r="BO13" s="13">
        <f t="shared" si="13"/>
        <v>4</v>
      </c>
      <c r="BP13" s="13">
        <f t="shared" si="14"/>
        <v>0</v>
      </c>
      <c r="BQ13" s="13">
        <f t="shared" si="15"/>
        <v>4</v>
      </c>
      <c r="BR13" s="13">
        <f t="shared" si="16"/>
        <v>4</v>
      </c>
      <c r="BS13" s="13">
        <f t="shared" si="17"/>
        <v>0</v>
      </c>
      <c r="BT13" s="13">
        <f t="shared" si="18"/>
        <v>0</v>
      </c>
      <c r="BU13" s="13">
        <f t="shared" si="19"/>
        <v>5</v>
      </c>
      <c r="BV13" s="13">
        <f t="shared" si="20"/>
        <v>0</v>
      </c>
      <c r="BW13" s="13">
        <f t="shared" si="21"/>
        <v>0</v>
      </c>
      <c r="BX13" s="13">
        <f t="shared" si="22"/>
        <v>5</v>
      </c>
      <c r="BY13" s="13">
        <f t="shared" si="23"/>
        <v>5</v>
      </c>
      <c r="BZ13" s="13">
        <f t="shared" si="24"/>
        <v>0</v>
      </c>
      <c r="CA13" s="13">
        <f t="shared" si="25"/>
        <v>0</v>
      </c>
      <c r="CB13" s="13">
        <f t="shared" si="26"/>
        <v>0</v>
      </c>
      <c r="CC13" s="13">
        <f t="shared" si="27"/>
        <v>5</v>
      </c>
      <c r="CD13" s="13">
        <f t="shared" si="28"/>
        <v>6</v>
      </c>
      <c r="CE13" s="13">
        <f t="shared" si="29"/>
        <v>6</v>
      </c>
      <c r="CF13" s="13">
        <f t="shared" si="30"/>
        <v>6</v>
      </c>
      <c r="CG13" s="13">
        <f t="shared" si="31"/>
        <v>0</v>
      </c>
      <c r="CH13" s="13">
        <f t="shared" si="32"/>
        <v>6</v>
      </c>
      <c r="CI13" s="13">
        <f t="shared" si="33"/>
        <v>6</v>
      </c>
      <c r="CJ13" s="13">
        <f t="shared" si="34"/>
        <v>6</v>
      </c>
      <c r="CK13" s="13">
        <f t="shared" si="35"/>
        <v>0</v>
      </c>
      <c r="CL13" s="13">
        <f t="shared" si="36"/>
        <v>6</v>
      </c>
      <c r="CM13" s="13">
        <f t="shared" si="37"/>
        <v>7</v>
      </c>
      <c r="CN13" s="13">
        <f t="shared" si="38"/>
        <v>7</v>
      </c>
      <c r="CO13" s="13">
        <f t="shared" si="39"/>
        <v>7</v>
      </c>
      <c r="CP13" s="13">
        <f t="shared" si="40"/>
        <v>7</v>
      </c>
      <c r="CQ13" s="13">
        <f t="shared" si="41"/>
        <v>7</v>
      </c>
      <c r="CR13" s="13">
        <f t="shared" si="42"/>
        <v>8</v>
      </c>
      <c r="CS13" s="13">
        <f t="shared" si="43"/>
        <v>9</v>
      </c>
      <c r="CT13" s="13">
        <f t="shared" si="44"/>
        <v>9</v>
      </c>
      <c r="CU13" s="13">
        <f t="shared" si="45"/>
        <v>0</v>
      </c>
      <c r="CV13" s="13"/>
      <c r="CW13" s="13"/>
      <c r="CX13" s="13"/>
      <c r="CY13" s="13"/>
      <c r="CZ13" s="13"/>
    </row>
    <row r="14" spans="1:104" ht="12.75">
      <c r="A14" s="14">
        <v>9</v>
      </c>
      <c r="B14" s="10" t="s">
        <v>15</v>
      </c>
      <c r="C14" s="11">
        <v>11</v>
      </c>
      <c r="D14" s="15" t="s">
        <v>42</v>
      </c>
      <c r="E14" s="10" t="s">
        <v>43</v>
      </c>
      <c r="F14" s="10" t="s">
        <v>44</v>
      </c>
      <c r="G14" s="11">
        <f t="shared" si="0"/>
        <v>148</v>
      </c>
      <c r="H14" s="11"/>
      <c r="I14" s="11">
        <v>3</v>
      </c>
      <c r="J14" s="11">
        <f t="shared" si="1"/>
        <v>145</v>
      </c>
      <c r="K14" s="16">
        <v>0.6687500000000001</v>
      </c>
      <c r="L14" s="17">
        <f t="shared" si="2"/>
        <v>0.6687500000000001</v>
      </c>
      <c r="M14" s="18"/>
      <c r="N14" s="18"/>
      <c r="O14" s="18" t="s">
        <v>19</v>
      </c>
      <c r="P14" s="18" t="s">
        <v>19</v>
      </c>
      <c r="Q14" s="18" t="s">
        <v>19</v>
      </c>
      <c r="R14" s="18" t="s">
        <v>19</v>
      </c>
      <c r="S14" s="18" t="s">
        <v>19</v>
      </c>
      <c r="T14" s="18" t="s">
        <v>19</v>
      </c>
      <c r="U14" s="18"/>
      <c r="V14" s="18"/>
      <c r="W14" s="18" t="s">
        <v>19</v>
      </c>
      <c r="X14" s="18" t="s">
        <v>19</v>
      </c>
      <c r="Y14" s="18"/>
      <c r="Z14" s="18" t="s">
        <v>19</v>
      </c>
      <c r="AA14" s="18" t="s">
        <v>19</v>
      </c>
      <c r="AB14" s="18" t="s">
        <v>19</v>
      </c>
      <c r="AC14" s="18" t="s">
        <v>19</v>
      </c>
      <c r="AD14" s="18"/>
      <c r="AE14" s="18"/>
      <c r="AF14" s="18" t="s">
        <v>19</v>
      </c>
      <c r="AG14" s="18"/>
      <c r="AH14" s="18"/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/>
      <c r="AP14" s="18"/>
      <c r="AQ14" s="18"/>
      <c r="AR14" s="18" t="s">
        <v>19</v>
      </c>
      <c r="AS14" s="18" t="s">
        <v>19</v>
      </c>
      <c r="AT14" s="18" t="s">
        <v>19</v>
      </c>
      <c r="AU14" s="18"/>
      <c r="AV14" s="18" t="s">
        <v>19</v>
      </c>
      <c r="AW14" s="18" t="s">
        <v>19</v>
      </c>
      <c r="AX14" s="18" t="s">
        <v>19</v>
      </c>
      <c r="AY14" s="18"/>
      <c r="AZ14" s="18"/>
      <c r="BA14" s="18" t="s">
        <v>19</v>
      </c>
      <c r="BB14" s="18" t="s">
        <v>19</v>
      </c>
      <c r="BC14" s="18" t="s">
        <v>19</v>
      </c>
      <c r="BD14" s="13"/>
      <c r="BE14" s="13">
        <f t="shared" si="3"/>
        <v>0</v>
      </c>
      <c r="BF14" s="13">
        <f t="shared" si="4"/>
        <v>0</v>
      </c>
      <c r="BG14" s="13">
        <f t="shared" si="5"/>
        <v>3</v>
      </c>
      <c r="BH14" s="13">
        <f t="shared" si="6"/>
        <v>3</v>
      </c>
      <c r="BI14" s="13">
        <f t="shared" si="7"/>
        <v>3</v>
      </c>
      <c r="BJ14" s="13">
        <f t="shared" si="8"/>
        <v>3</v>
      </c>
      <c r="BK14" s="13">
        <f t="shared" si="9"/>
        <v>3</v>
      </c>
      <c r="BL14" s="13">
        <f t="shared" si="10"/>
        <v>4</v>
      </c>
      <c r="BM14" s="13">
        <f t="shared" si="11"/>
        <v>0</v>
      </c>
      <c r="BN14" s="13">
        <f t="shared" si="12"/>
        <v>0</v>
      </c>
      <c r="BO14" s="13">
        <f t="shared" si="13"/>
        <v>4</v>
      </c>
      <c r="BP14" s="13">
        <f t="shared" si="14"/>
        <v>4</v>
      </c>
      <c r="BQ14" s="13">
        <f t="shared" si="15"/>
        <v>0</v>
      </c>
      <c r="BR14" s="13">
        <f t="shared" si="16"/>
        <v>4</v>
      </c>
      <c r="BS14" s="13">
        <f t="shared" si="17"/>
        <v>4</v>
      </c>
      <c r="BT14" s="13">
        <f t="shared" si="18"/>
        <v>4</v>
      </c>
      <c r="BU14" s="13">
        <f t="shared" si="19"/>
        <v>5</v>
      </c>
      <c r="BV14" s="13">
        <f t="shared" si="20"/>
        <v>0</v>
      </c>
      <c r="BW14" s="13">
        <f t="shared" si="21"/>
        <v>0</v>
      </c>
      <c r="BX14" s="13">
        <f t="shared" si="22"/>
        <v>5</v>
      </c>
      <c r="BY14" s="13">
        <f t="shared" si="23"/>
        <v>0</v>
      </c>
      <c r="BZ14" s="13">
        <f t="shared" si="24"/>
        <v>0</v>
      </c>
      <c r="CA14" s="13">
        <f t="shared" si="25"/>
        <v>5</v>
      </c>
      <c r="CB14" s="13">
        <f t="shared" si="26"/>
        <v>5</v>
      </c>
      <c r="CC14" s="13">
        <f t="shared" si="27"/>
        <v>5</v>
      </c>
      <c r="CD14" s="13">
        <f t="shared" si="28"/>
        <v>6</v>
      </c>
      <c r="CE14" s="13">
        <f t="shared" si="29"/>
        <v>6</v>
      </c>
      <c r="CF14" s="13">
        <f t="shared" si="30"/>
        <v>6</v>
      </c>
      <c r="CG14" s="13">
        <f t="shared" si="31"/>
        <v>0</v>
      </c>
      <c r="CH14" s="13">
        <f t="shared" si="32"/>
        <v>0</v>
      </c>
      <c r="CI14" s="13">
        <f t="shared" si="33"/>
        <v>0</v>
      </c>
      <c r="CJ14" s="13">
        <f t="shared" si="34"/>
        <v>6</v>
      </c>
      <c r="CK14" s="13">
        <f t="shared" si="35"/>
        <v>6</v>
      </c>
      <c r="CL14" s="13">
        <f t="shared" si="36"/>
        <v>6</v>
      </c>
      <c r="CM14" s="13">
        <f t="shared" si="37"/>
        <v>0</v>
      </c>
      <c r="CN14" s="13">
        <f t="shared" si="38"/>
        <v>7</v>
      </c>
      <c r="CO14" s="13">
        <f t="shared" si="39"/>
        <v>7</v>
      </c>
      <c r="CP14" s="13">
        <f t="shared" si="40"/>
        <v>7</v>
      </c>
      <c r="CQ14" s="13">
        <f t="shared" si="41"/>
        <v>0</v>
      </c>
      <c r="CR14" s="13">
        <f t="shared" si="42"/>
        <v>0</v>
      </c>
      <c r="CS14" s="13">
        <f t="shared" si="43"/>
        <v>9</v>
      </c>
      <c r="CT14" s="13">
        <f t="shared" si="44"/>
        <v>9</v>
      </c>
      <c r="CU14" s="13">
        <f t="shared" si="45"/>
        <v>9</v>
      </c>
      <c r="CV14" s="13"/>
      <c r="CW14" s="13"/>
      <c r="CX14" s="13"/>
      <c r="CY14" s="13"/>
      <c r="CZ14" s="13"/>
    </row>
    <row r="15" spans="1:104" ht="12.75">
      <c r="A15" s="14">
        <v>10</v>
      </c>
      <c r="B15" s="10" t="s">
        <v>15</v>
      </c>
      <c r="C15" s="11">
        <v>20</v>
      </c>
      <c r="D15" s="15" t="s">
        <v>45</v>
      </c>
      <c r="E15" s="10" t="s">
        <v>46</v>
      </c>
      <c r="F15" s="10" t="s">
        <v>47</v>
      </c>
      <c r="G15" s="11">
        <f t="shared" si="0"/>
        <v>111</v>
      </c>
      <c r="H15" s="11"/>
      <c r="I15" s="11"/>
      <c r="J15" s="11">
        <f t="shared" si="1"/>
        <v>111</v>
      </c>
      <c r="K15" s="16">
        <v>0.643055555555556</v>
      </c>
      <c r="L15" s="17">
        <f t="shared" si="2"/>
        <v>0.643055555555556</v>
      </c>
      <c r="M15" s="18"/>
      <c r="N15" s="18"/>
      <c r="O15" s="18"/>
      <c r="P15" s="18"/>
      <c r="Q15" s="18" t="s">
        <v>19</v>
      </c>
      <c r="R15" s="18" t="s">
        <v>19</v>
      </c>
      <c r="S15" s="18" t="s">
        <v>19</v>
      </c>
      <c r="T15" s="18"/>
      <c r="U15" s="18"/>
      <c r="V15" s="18"/>
      <c r="W15" s="18" t="s">
        <v>19</v>
      </c>
      <c r="X15" s="18"/>
      <c r="Y15" s="18"/>
      <c r="Z15" s="18" t="s">
        <v>19</v>
      </c>
      <c r="AA15" s="18" t="s">
        <v>19</v>
      </c>
      <c r="AB15" s="18" t="s">
        <v>19</v>
      </c>
      <c r="AC15" s="18"/>
      <c r="AD15" s="18"/>
      <c r="AE15" s="18"/>
      <c r="AF15" s="18" t="s">
        <v>19</v>
      </c>
      <c r="AG15" s="18" t="s">
        <v>19</v>
      </c>
      <c r="AH15" s="18"/>
      <c r="AI15" s="18"/>
      <c r="AJ15" s="18" t="s">
        <v>19</v>
      </c>
      <c r="AK15" s="18" t="s">
        <v>19</v>
      </c>
      <c r="AL15" s="18"/>
      <c r="AM15" s="18"/>
      <c r="AN15" s="18"/>
      <c r="AO15" s="18" t="s">
        <v>19</v>
      </c>
      <c r="AP15" s="18" t="s">
        <v>19</v>
      </c>
      <c r="AQ15" s="18" t="s">
        <v>19</v>
      </c>
      <c r="AR15" s="18" t="s">
        <v>19</v>
      </c>
      <c r="AS15" s="18"/>
      <c r="AT15" s="18" t="s">
        <v>19</v>
      </c>
      <c r="AU15" s="18" t="s">
        <v>19</v>
      </c>
      <c r="AV15" s="18" t="s">
        <v>19</v>
      </c>
      <c r="AW15" s="18" t="s">
        <v>19</v>
      </c>
      <c r="AX15" s="18" t="s">
        <v>19</v>
      </c>
      <c r="AY15" s="18"/>
      <c r="AZ15" s="18" t="s">
        <v>19</v>
      </c>
      <c r="BA15" s="18"/>
      <c r="BB15" s="18"/>
      <c r="BC15" s="18"/>
      <c r="BD15" s="13"/>
      <c r="BE15" s="13">
        <f t="shared" si="3"/>
        <v>0</v>
      </c>
      <c r="BF15" s="13">
        <f t="shared" si="4"/>
        <v>0</v>
      </c>
      <c r="BG15" s="13">
        <f t="shared" si="5"/>
        <v>0</v>
      </c>
      <c r="BH15" s="13">
        <f t="shared" si="6"/>
        <v>0</v>
      </c>
      <c r="BI15" s="13">
        <f t="shared" si="7"/>
        <v>3</v>
      </c>
      <c r="BJ15" s="13">
        <f t="shared" si="8"/>
        <v>3</v>
      </c>
      <c r="BK15" s="13">
        <f t="shared" si="9"/>
        <v>3</v>
      </c>
      <c r="BL15" s="13">
        <f t="shared" si="10"/>
        <v>0</v>
      </c>
      <c r="BM15" s="13">
        <f t="shared" si="11"/>
        <v>0</v>
      </c>
      <c r="BN15" s="13">
        <f t="shared" si="12"/>
        <v>0</v>
      </c>
      <c r="BO15" s="13">
        <f t="shared" si="13"/>
        <v>4</v>
      </c>
      <c r="BP15" s="13">
        <f t="shared" si="14"/>
        <v>0</v>
      </c>
      <c r="BQ15" s="13">
        <f t="shared" si="15"/>
        <v>0</v>
      </c>
      <c r="BR15" s="13">
        <f t="shared" si="16"/>
        <v>4</v>
      </c>
      <c r="BS15" s="13">
        <f t="shared" si="17"/>
        <v>4</v>
      </c>
      <c r="BT15" s="13">
        <f t="shared" si="18"/>
        <v>4</v>
      </c>
      <c r="BU15" s="13">
        <f t="shared" si="19"/>
        <v>0</v>
      </c>
      <c r="BV15" s="13">
        <f t="shared" si="20"/>
        <v>0</v>
      </c>
      <c r="BW15" s="13">
        <f t="shared" si="21"/>
        <v>0</v>
      </c>
      <c r="BX15" s="13">
        <f t="shared" si="22"/>
        <v>5</v>
      </c>
      <c r="BY15" s="13">
        <f t="shared" si="23"/>
        <v>5</v>
      </c>
      <c r="BZ15" s="13">
        <f t="shared" si="24"/>
        <v>0</v>
      </c>
      <c r="CA15" s="13">
        <f t="shared" si="25"/>
        <v>0</v>
      </c>
      <c r="CB15" s="13">
        <f t="shared" si="26"/>
        <v>5</v>
      </c>
      <c r="CC15" s="13">
        <f t="shared" si="27"/>
        <v>5</v>
      </c>
      <c r="CD15" s="13">
        <f t="shared" si="28"/>
        <v>0</v>
      </c>
      <c r="CE15" s="13">
        <f t="shared" si="29"/>
        <v>0</v>
      </c>
      <c r="CF15" s="13">
        <f t="shared" si="30"/>
        <v>0</v>
      </c>
      <c r="CG15" s="13">
        <f t="shared" si="31"/>
        <v>6</v>
      </c>
      <c r="CH15" s="13">
        <f t="shared" si="32"/>
        <v>6</v>
      </c>
      <c r="CI15" s="13">
        <f t="shared" si="33"/>
        <v>6</v>
      </c>
      <c r="CJ15" s="13">
        <f t="shared" si="34"/>
        <v>6</v>
      </c>
      <c r="CK15" s="13">
        <f t="shared" si="35"/>
        <v>0</v>
      </c>
      <c r="CL15" s="13">
        <f t="shared" si="36"/>
        <v>6</v>
      </c>
      <c r="CM15" s="13">
        <f t="shared" si="37"/>
        <v>7</v>
      </c>
      <c r="CN15" s="13">
        <f t="shared" si="38"/>
        <v>7</v>
      </c>
      <c r="CO15" s="13">
        <f t="shared" si="39"/>
        <v>7</v>
      </c>
      <c r="CP15" s="13">
        <f t="shared" si="40"/>
        <v>7</v>
      </c>
      <c r="CQ15" s="13">
        <f t="shared" si="41"/>
        <v>0</v>
      </c>
      <c r="CR15" s="13">
        <f t="shared" si="42"/>
        <v>8</v>
      </c>
      <c r="CS15" s="13">
        <f t="shared" si="43"/>
        <v>0</v>
      </c>
      <c r="CT15" s="13">
        <f t="shared" si="44"/>
        <v>0</v>
      </c>
      <c r="CU15" s="13">
        <f t="shared" si="45"/>
        <v>0</v>
      </c>
      <c r="CV15" s="13"/>
      <c r="CW15" s="13"/>
      <c r="CX15" s="13"/>
      <c r="CY15" s="13"/>
      <c r="CZ15" s="13"/>
    </row>
    <row r="16" spans="1:104" ht="12.75">
      <c r="A16" s="14">
        <v>11</v>
      </c>
      <c r="B16" s="10" t="s">
        <v>15</v>
      </c>
      <c r="C16" s="11">
        <v>15</v>
      </c>
      <c r="D16" s="15" t="s">
        <v>48</v>
      </c>
      <c r="E16" s="10" t="s">
        <v>49</v>
      </c>
      <c r="F16" s="10" t="s">
        <v>50</v>
      </c>
      <c r="G16" s="11">
        <f t="shared" si="0"/>
        <v>84</v>
      </c>
      <c r="H16" s="11"/>
      <c r="I16" s="11"/>
      <c r="J16" s="11">
        <f t="shared" si="1"/>
        <v>84</v>
      </c>
      <c r="K16" s="16">
        <v>0.517361111111111</v>
      </c>
      <c r="L16" s="17">
        <f t="shared" si="2"/>
        <v>0.517361111111111</v>
      </c>
      <c r="M16" s="18" t="s">
        <v>19</v>
      </c>
      <c r="N16" s="18" t="s">
        <v>19</v>
      </c>
      <c r="O16" s="18" t="s">
        <v>19</v>
      </c>
      <c r="P16" s="18" t="s">
        <v>19</v>
      </c>
      <c r="Q16" s="18"/>
      <c r="R16" s="18" t="s">
        <v>19</v>
      </c>
      <c r="S16" s="18" t="s">
        <v>19</v>
      </c>
      <c r="T16" s="18" t="s">
        <v>19</v>
      </c>
      <c r="U16" s="18" t="s">
        <v>19</v>
      </c>
      <c r="V16" s="18" t="s">
        <v>19</v>
      </c>
      <c r="W16" s="18"/>
      <c r="X16" s="18"/>
      <c r="Y16" s="18"/>
      <c r="Z16" s="18"/>
      <c r="AA16" s="18"/>
      <c r="AB16" s="18" t="s">
        <v>19</v>
      </c>
      <c r="AC16" s="18" t="s">
        <v>19</v>
      </c>
      <c r="AD16" s="18"/>
      <c r="AE16" s="18" t="s">
        <v>19</v>
      </c>
      <c r="AF16" s="18"/>
      <c r="AG16" s="18"/>
      <c r="AH16" s="18"/>
      <c r="AI16" s="18"/>
      <c r="AJ16" s="18"/>
      <c r="AK16" s="18"/>
      <c r="AL16" s="18" t="s">
        <v>19</v>
      </c>
      <c r="AM16" s="18" t="s">
        <v>19</v>
      </c>
      <c r="AN16" s="18" t="s">
        <v>19</v>
      </c>
      <c r="AO16" s="18"/>
      <c r="AP16" s="18"/>
      <c r="AQ16" s="18"/>
      <c r="AR16" s="18"/>
      <c r="AS16" s="18"/>
      <c r="AT16" s="18" t="s">
        <v>19</v>
      </c>
      <c r="AU16" s="18"/>
      <c r="AV16" s="18"/>
      <c r="AW16" s="18"/>
      <c r="AX16" s="18" t="s">
        <v>19</v>
      </c>
      <c r="AY16" s="18"/>
      <c r="AZ16" s="18"/>
      <c r="BA16" s="18" t="s">
        <v>19</v>
      </c>
      <c r="BB16" s="18"/>
      <c r="BC16" s="18"/>
      <c r="BD16" s="13"/>
      <c r="BE16" s="13">
        <f t="shared" si="3"/>
        <v>3</v>
      </c>
      <c r="BF16" s="13">
        <f t="shared" si="4"/>
        <v>3</v>
      </c>
      <c r="BG16" s="13">
        <f t="shared" si="5"/>
        <v>3</v>
      </c>
      <c r="BH16" s="13">
        <f t="shared" si="6"/>
        <v>3</v>
      </c>
      <c r="BI16" s="13">
        <f t="shared" si="7"/>
        <v>0</v>
      </c>
      <c r="BJ16" s="13">
        <f t="shared" si="8"/>
        <v>3</v>
      </c>
      <c r="BK16" s="13">
        <f t="shared" si="9"/>
        <v>3</v>
      </c>
      <c r="BL16" s="13">
        <f t="shared" si="10"/>
        <v>4</v>
      </c>
      <c r="BM16" s="13">
        <f t="shared" si="11"/>
        <v>4</v>
      </c>
      <c r="BN16" s="13">
        <f t="shared" si="12"/>
        <v>4</v>
      </c>
      <c r="BO16" s="13">
        <f t="shared" si="13"/>
        <v>0</v>
      </c>
      <c r="BP16" s="13">
        <f t="shared" si="14"/>
        <v>0</v>
      </c>
      <c r="BQ16" s="13">
        <f t="shared" si="15"/>
        <v>0</v>
      </c>
      <c r="BR16" s="13">
        <f t="shared" si="16"/>
        <v>0</v>
      </c>
      <c r="BS16" s="13">
        <f t="shared" si="17"/>
        <v>0</v>
      </c>
      <c r="BT16" s="13">
        <f t="shared" si="18"/>
        <v>4</v>
      </c>
      <c r="BU16" s="13">
        <f t="shared" si="19"/>
        <v>5</v>
      </c>
      <c r="BV16" s="13">
        <f t="shared" si="20"/>
        <v>0</v>
      </c>
      <c r="BW16" s="13">
        <f t="shared" si="21"/>
        <v>5</v>
      </c>
      <c r="BX16" s="13">
        <f t="shared" si="22"/>
        <v>0</v>
      </c>
      <c r="BY16" s="13">
        <f t="shared" si="23"/>
        <v>0</v>
      </c>
      <c r="BZ16" s="13">
        <f t="shared" si="24"/>
        <v>0</v>
      </c>
      <c r="CA16" s="13">
        <f t="shared" si="25"/>
        <v>0</v>
      </c>
      <c r="CB16" s="13">
        <f t="shared" si="26"/>
        <v>0</v>
      </c>
      <c r="CC16" s="13">
        <f t="shared" si="27"/>
        <v>0</v>
      </c>
      <c r="CD16" s="13">
        <f t="shared" si="28"/>
        <v>6</v>
      </c>
      <c r="CE16" s="13">
        <f t="shared" si="29"/>
        <v>6</v>
      </c>
      <c r="CF16" s="13">
        <f t="shared" si="30"/>
        <v>6</v>
      </c>
      <c r="CG16" s="13">
        <f t="shared" si="31"/>
        <v>0</v>
      </c>
      <c r="CH16" s="13">
        <f t="shared" si="32"/>
        <v>0</v>
      </c>
      <c r="CI16" s="13">
        <f t="shared" si="33"/>
        <v>0</v>
      </c>
      <c r="CJ16" s="13">
        <f t="shared" si="34"/>
        <v>0</v>
      </c>
      <c r="CK16" s="13">
        <f t="shared" si="35"/>
        <v>0</v>
      </c>
      <c r="CL16" s="13">
        <f t="shared" si="36"/>
        <v>6</v>
      </c>
      <c r="CM16" s="13">
        <f t="shared" si="37"/>
        <v>0</v>
      </c>
      <c r="CN16" s="13">
        <f t="shared" si="38"/>
        <v>0</v>
      </c>
      <c r="CO16" s="13">
        <f t="shared" si="39"/>
        <v>0</v>
      </c>
      <c r="CP16" s="13">
        <f t="shared" si="40"/>
        <v>7</v>
      </c>
      <c r="CQ16" s="13">
        <f t="shared" si="41"/>
        <v>0</v>
      </c>
      <c r="CR16" s="13">
        <f t="shared" si="42"/>
        <v>0</v>
      </c>
      <c r="CS16" s="13">
        <f t="shared" si="43"/>
        <v>9</v>
      </c>
      <c r="CT16" s="13">
        <f t="shared" si="44"/>
        <v>0</v>
      </c>
      <c r="CU16" s="13">
        <f t="shared" si="45"/>
        <v>0</v>
      </c>
      <c r="CV16" s="13"/>
      <c r="CW16" s="13"/>
      <c r="CX16" s="13"/>
      <c r="CY16" s="13"/>
      <c r="CZ16" s="13"/>
    </row>
    <row r="17" spans="1:104" ht="12.75">
      <c r="A17" s="14">
        <v>12</v>
      </c>
      <c r="B17" s="10" t="s">
        <v>15</v>
      </c>
      <c r="C17" s="11">
        <v>19</v>
      </c>
      <c r="D17" s="15" t="s">
        <v>51</v>
      </c>
      <c r="E17" s="10" t="s">
        <v>52</v>
      </c>
      <c r="F17" s="10" t="s">
        <v>53</v>
      </c>
      <c r="G17" s="11">
        <f t="shared" si="0"/>
        <v>72</v>
      </c>
      <c r="H17" s="11"/>
      <c r="I17" s="11"/>
      <c r="J17" s="11">
        <f t="shared" si="1"/>
        <v>72</v>
      </c>
      <c r="K17" s="16">
        <v>0.532638888888889</v>
      </c>
      <c r="L17" s="17">
        <f t="shared" si="2"/>
        <v>0.532638888888889</v>
      </c>
      <c r="M17" s="18"/>
      <c r="N17" s="18"/>
      <c r="O17" s="18"/>
      <c r="P17" s="18"/>
      <c r="Q17" s="18" t="s">
        <v>19</v>
      </c>
      <c r="R17" s="18" t="s">
        <v>19</v>
      </c>
      <c r="S17" s="18" t="s">
        <v>19</v>
      </c>
      <c r="T17" s="18"/>
      <c r="U17" s="18"/>
      <c r="V17" s="18"/>
      <c r="W17" s="18" t="s">
        <v>19</v>
      </c>
      <c r="X17" s="18"/>
      <c r="Y17" s="18"/>
      <c r="Z17" s="18" t="s">
        <v>19</v>
      </c>
      <c r="AA17" s="18" t="s">
        <v>19</v>
      </c>
      <c r="AB17" s="18" t="s">
        <v>19</v>
      </c>
      <c r="AC17" s="18"/>
      <c r="AD17" s="18"/>
      <c r="AE17" s="18"/>
      <c r="AF17" s="18" t="s">
        <v>19</v>
      </c>
      <c r="AG17" s="18"/>
      <c r="AH17" s="18"/>
      <c r="AI17" s="18"/>
      <c r="AJ17" s="18" t="s">
        <v>19</v>
      </c>
      <c r="AK17" s="18" t="s">
        <v>19</v>
      </c>
      <c r="AL17" s="18"/>
      <c r="AM17" s="18"/>
      <c r="AN17" s="18"/>
      <c r="AO17" s="18" t="s">
        <v>19</v>
      </c>
      <c r="AP17" s="18"/>
      <c r="AQ17" s="18"/>
      <c r="AR17" s="18" t="s">
        <v>19</v>
      </c>
      <c r="AS17" s="18"/>
      <c r="AT17" s="18" t="s">
        <v>19</v>
      </c>
      <c r="AU17" s="18"/>
      <c r="AV17" s="18"/>
      <c r="AW17" s="18" t="s">
        <v>19</v>
      </c>
      <c r="AX17" s="18" t="s">
        <v>19</v>
      </c>
      <c r="AY17" s="18"/>
      <c r="AZ17" s="18"/>
      <c r="BA17" s="18"/>
      <c r="BB17" s="18"/>
      <c r="BC17" s="18"/>
      <c r="BD17" s="13"/>
      <c r="BE17" s="13">
        <f t="shared" si="3"/>
        <v>0</v>
      </c>
      <c r="BF17" s="13">
        <f t="shared" si="4"/>
        <v>0</v>
      </c>
      <c r="BG17" s="13">
        <f t="shared" si="5"/>
        <v>0</v>
      </c>
      <c r="BH17" s="13">
        <f t="shared" si="6"/>
        <v>0</v>
      </c>
      <c r="BI17" s="13">
        <f t="shared" si="7"/>
        <v>3</v>
      </c>
      <c r="BJ17" s="13">
        <f t="shared" si="8"/>
        <v>3</v>
      </c>
      <c r="BK17" s="13">
        <f t="shared" si="9"/>
        <v>3</v>
      </c>
      <c r="BL17" s="13">
        <f t="shared" si="10"/>
        <v>0</v>
      </c>
      <c r="BM17" s="13">
        <f t="shared" si="11"/>
        <v>0</v>
      </c>
      <c r="BN17" s="13">
        <f t="shared" si="12"/>
        <v>0</v>
      </c>
      <c r="BO17" s="13">
        <f t="shared" si="13"/>
        <v>4</v>
      </c>
      <c r="BP17" s="13">
        <f t="shared" si="14"/>
        <v>0</v>
      </c>
      <c r="BQ17" s="13">
        <f t="shared" si="15"/>
        <v>0</v>
      </c>
      <c r="BR17" s="13">
        <f t="shared" si="16"/>
        <v>4</v>
      </c>
      <c r="BS17" s="13">
        <f t="shared" si="17"/>
        <v>4</v>
      </c>
      <c r="BT17" s="13">
        <f t="shared" si="18"/>
        <v>4</v>
      </c>
      <c r="BU17" s="13">
        <f t="shared" si="19"/>
        <v>0</v>
      </c>
      <c r="BV17" s="13">
        <f t="shared" si="20"/>
        <v>0</v>
      </c>
      <c r="BW17" s="13">
        <f t="shared" si="21"/>
        <v>0</v>
      </c>
      <c r="BX17" s="13">
        <f t="shared" si="22"/>
        <v>5</v>
      </c>
      <c r="BY17" s="13">
        <f t="shared" si="23"/>
        <v>0</v>
      </c>
      <c r="BZ17" s="13">
        <f t="shared" si="24"/>
        <v>0</v>
      </c>
      <c r="CA17" s="13">
        <f t="shared" si="25"/>
        <v>0</v>
      </c>
      <c r="CB17" s="13">
        <f t="shared" si="26"/>
        <v>5</v>
      </c>
      <c r="CC17" s="13">
        <f t="shared" si="27"/>
        <v>5</v>
      </c>
      <c r="CD17" s="13">
        <f t="shared" si="28"/>
        <v>0</v>
      </c>
      <c r="CE17" s="13">
        <f t="shared" si="29"/>
        <v>0</v>
      </c>
      <c r="CF17" s="13">
        <f t="shared" si="30"/>
        <v>0</v>
      </c>
      <c r="CG17" s="13">
        <f t="shared" si="31"/>
        <v>6</v>
      </c>
      <c r="CH17" s="13">
        <f t="shared" si="32"/>
        <v>0</v>
      </c>
      <c r="CI17" s="13">
        <f t="shared" si="33"/>
        <v>0</v>
      </c>
      <c r="CJ17" s="13">
        <f t="shared" si="34"/>
        <v>6</v>
      </c>
      <c r="CK17" s="13">
        <f t="shared" si="35"/>
        <v>0</v>
      </c>
      <c r="CL17" s="13">
        <f t="shared" si="36"/>
        <v>6</v>
      </c>
      <c r="CM17" s="13">
        <f t="shared" si="37"/>
        <v>0</v>
      </c>
      <c r="CN17" s="13">
        <f t="shared" si="38"/>
        <v>0</v>
      </c>
      <c r="CO17" s="13">
        <f t="shared" si="39"/>
        <v>7</v>
      </c>
      <c r="CP17" s="13">
        <f t="shared" si="40"/>
        <v>7</v>
      </c>
      <c r="CQ17" s="13">
        <f t="shared" si="41"/>
        <v>0</v>
      </c>
      <c r="CR17" s="13">
        <f t="shared" si="42"/>
        <v>0</v>
      </c>
      <c r="CS17" s="13">
        <f t="shared" si="43"/>
        <v>0</v>
      </c>
      <c r="CT17" s="13">
        <f t="shared" si="44"/>
        <v>0</v>
      </c>
      <c r="CU17" s="13">
        <f t="shared" si="45"/>
        <v>0</v>
      </c>
      <c r="CV17" s="13"/>
      <c r="CW17" s="13"/>
      <c r="CX17" s="13"/>
      <c r="CY17" s="13"/>
      <c r="CZ17" s="13"/>
    </row>
    <row r="18" spans="1:104" ht="12.75">
      <c r="A18" s="14">
        <v>13</v>
      </c>
      <c r="B18" s="10" t="s">
        <v>15</v>
      </c>
      <c r="C18" s="11">
        <v>17</v>
      </c>
      <c r="D18" s="15" t="s">
        <v>54</v>
      </c>
      <c r="E18" s="10" t="s">
        <v>55</v>
      </c>
      <c r="F18" s="10" t="s">
        <v>56</v>
      </c>
      <c r="G18" s="11">
        <f t="shared" si="0"/>
        <v>27</v>
      </c>
      <c r="H18" s="11"/>
      <c r="I18" s="11"/>
      <c r="J18" s="11">
        <f t="shared" si="1"/>
        <v>27</v>
      </c>
      <c r="K18" s="16">
        <v>0.277777777777778</v>
      </c>
      <c r="L18" s="17">
        <f t="shared" si="2"/>
        <v>0.277777777777778</v>
      </c>
      <c r="M18" s="18"/>
      <c r="N18" s="18"/>
      <c r="O18" s="18"/>
      <c r="P18" s="18"/>
      <c r="Q18" s="18" t="s">
        <v>19</v>
      </c>
      <c r="R18" s="18"/>
      <c r="S18" s="18" t="s">
        <v>19</v>
      </c>
      <c r="T18" s="18"/>
      <c r="U18" s="18"/>
      <c r="V18" s="18"/>
      <c r="W18" s="18"/>
      <c r="X18" s="18"/>
      <c r="Y18" s="18"/>
      <c r="Z18" s="18"/>
      <c r="AA18" s="18" t="s">
        <v>19</v>
      </c>
      <c r="AB18" s="18"/>
      <c r="AC18" s="18"/>
      <c r="AD18" s="18"/>
      <c r="AE18" s="18"/>
      <c r="AF18" s="18"/>
      <c r="AG18" s="18"/>
      <c r="AH18" s="18"/>
      <c r="AI18" s="18"/>
      <c r="AJ18" s="18" t="s">
        <v>19</v>
      </c>
      <c r="AK18" s="18" t="s">
        <v>19</v>
      </c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 t="s">
        <v>19</v>
      </c>
      <c r="AX18" s="18"/>
      <c r="AY18" s="18"/>
      <c r="AZ18" s="18"/>
      <c r="BA18" s="18"/>
      <c r="BB18" s="18"/>
      <c r="BC18" s="18"/>
      <c r="BD18" s="13"/>
      <c r="BE18" s="13">
        <f t="shared" si="3"/>
        <v>0</v>
      </c>
      <c r="BF18" s="13">
        <f t="shared" si="4"/>
        <v>0</v>
      </c>
      <c r="BG18" s="13">
        <f t="shared" si="5"/>
        <v>0</v>
      </c>
      <c r="BH18" s="13">
        <f t="shared" si="6"/>
        <v>0</v>
      </c>
      <c r="BI18" s="13">
        <f t="shared" si="7"/>
        <v>3</v>
      </c>
      <c r="BJ18" s="13">
        <f t="shared" si="8"/>
        <v>0</v>
      </c>
      <c r="BK18" s="13">
        <f t="shared" si="9"/>
        <v>3</v>
      </c>
      <c r="BL18" s="13">
        <f t="shared" si="10"/>
        <v>0</v>
      </c>
      <c r="BM18" s="13">
        <f t="shared" si="11"/>
        <v>0</v>
      </c>
      <c r="BN18" s="13">
        <f t="shared" si="12"/>
        <v>0</v>
      </c>
      <c r="BO18" s="13">
        <f t="shared" si="13"/>
        <v>0</v>
      </c>
      <c r="BP18" s="13">
        <f t="shared" si="14"/>
        <v>0</v>
      </c>
      <c r="BQ18" s="13">
        <f t="shared" si="15"/>
        <v>0</v>
      </c>
      <c r="BR18" s="13">
        <f t="shared" si="16"/>
        <v>0</v>
      </c>
      <c r="BS18" s="13">
        <f t="shared" si="17"/>
        <v>4</v>
      </c>
      <c r="BT18" s="13">
        <f t="shared" si="18"/>
        <v>0</v>
      </c>
      <c r="BU18" s="13">
        <f t="shared" si="19"/>
        <v>0</v>
      </c>
      <c r="BV18" s="13">
        <f t="shared" si="20"/>
        <v>0</v>
      </c>
      <c r="BW18" s="13">
        <f t="shared" si="21"/>
        <v>0</v>
      </c>
      <c r="BX18" s="13">
        <f t="shared" si="22"/>
        <v>0</v>
      </c>
      <c r="BY18" s="13">
        <f t="shared" si="23"/>
        <v>0</v>
      </c>
      <c r="BZ18" s="13">
        <f t="shared" si="24"/>
        <v>0</v>
      </c>
      <c r="CA18" s="13">
        <f t="shared" si="25"/>
        <v>0</v>
      </c>
      <c r="CB18" s="13">
        <f t="shared" si="26"/>
        <v>5</v>
      </c>
      <c r="CC18" s="13">
        <f t="shared" si="27"/>
        <v>5</v>
      </c>
      <c r="CD18" s="13">
        <f t="shared" si="28"/>
        <v>0</v>
      </c>
      <c r="CE18" s="13">
        <f t="shared" si="29"/>
        <v>0</v>
      </c>
      <c r="CF18" s="13">
        <f t="shared" si="30"/>
        <v>0</v>
      </c>
      <c r="CG18" s="13">
        <f t="shared" si="31"/>
        <v>0</v>
      </c>
      <c r="CH18" s="13">
        <f t="shared" si="32"/>
        <v>0</v>
      </c>
      <c r="CI18" s="13">
        <f t="shared" si="33"/>
        <v>0</v>
      </c>
      <c r="CJ18" s="13">
        <f t="shared" si="34"/>
        <v>0</v>
      </c>
      <c r="CK18" s="13">
        <f t="shared" si="35"/>
        <v>0</v>
      </c>
      <c r="CL18" s="13">
        <f t="shared" si="36"/>
        <v>0</v>
      </c>
      <c r="CM18" s="13">
        <f t="shared" si="37"/>
        <v>0</v>
      </c>
      <c r="CN18" s="13">
        <f t="shared" si="38"/>
        <v>0</v>
      </c>
      <c r="CO18" s="13">
        <f t="shared" si="39"/>
        <v>7</v>
      </c>
      <c r="CP18" s="13">
        <f t="shared" si="40"/>
        <v>0</v>
      </c>
      <c r="CQ18" s="13">
        <f t="shared" si="41"/>
        <v>0</v>
      </c>
      <c r="CR18" s="13">
        <f t="shared" si="42"/>
        <v>0</v>
      </c>
      <c r="CS18" s="13">
        <f t="shared" si="43"/>
        <v>0</v>
      </c>
      <c r="CT18" s="13">
        <f t="shared" si="44"/>
        <v>0</v>
      </c>
      <c r="CU18" s="13">
        <f t="shared" si="45"/>
        <v>0</v>
      </c>
      <c r="CV18" s="13"/>
      <c r="CW18" s="13"/>
      <c r="CX18" s="13"/>
      <c r="CY18" s="13"/>
      <c r="CZ18" s="13"/>
    </row>
    <row r="19" spans="1:104" ht="12.75">
      <c r="A19" s="13"/>
      <c r="B19" s="4"/>
      <c r="C19" s="4"/>
      <c r="D19" s="19"/>
      <c r="E19" s="4"/>
      <c r="F19" s="4"/>
      <c r="G19" s="5"/>
      <c r="H19" s="5"/>
      <c r="I19" s="5"/>
      <c r="J19" s="5"/>
      <c r="K19" s="5"/>
      <c r="L19" s="20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3"/>
      <c r="BE19" s="13">
        <f t="shared" si="3"/>
        <v>0</v>
      </c>
      <c r="BF19" s="13">
        <f t="shared" si="4"/>
        <v>0</v>
      </c>
      <c r="BG19" s="13">
        <f t="shared" si="5"/>
        <v>0</v>
      </c>
      <c r="BH19" s="13">
        <f t="shared" si="6"/>
        <v>0</v>
      </c>
      <c r="BI19" s="13">
        <f t="shared" si="7"/>
        <v>0</v>
      </c>
      <c r="BJ19" s="13">
        <f t="shared" si="8"/>
        <v>0</v>
      </c>
      <c r="BK19" s="13">
        <f t="shared" si="9"/>
        <v>0</v>
      </c>
      <c r="BL19" s="13">
        <f t="shared" si="10"/>
        <v>0</v>
      </c>
      <c r="BM19" s="13">
        <f t="shared" si="11"/>
        <v>0</v>
      </c>
      <c r="BN19" s="13">
        <f t="shared" si="12"/>
        <v>0</v>
      </c>
      <c r="BO19" s="13">
        <f t="shared" si="13"/>
        <v>0</v>
      </c>
      <c r="BP19" s="13">
        <f t="shared" si="14"/>
        <v>0</v>
      </c>
      <c r="BQ19" s="13">
        <f t="shared" si="15"/>
        <v>0</v>
      </c>
      <c r="BR19" s="13">
        <f t="shared" si="16"/>
        <v>0</v>
      </c>
      <c r="BS19" s="13">
        <f t="shared" si="17"/>
        <v>0</v>
      </c>
      <c r="BT19" s="13">
        <f t="shared" si="18"/>
        <v>0</v>
      </c>
      <c r="BU19" s="13">
        <f t="shared" si="19"/>
        <v>0</v>
      </c>
      <c r="BV19" s="13">
        <f t="shared" si="20"/>
        <v>0</v>
      </c>
      <c r="BW19" s="13">
        <f t="shared" si="21"/>
        <v>0</v>
      </c>
      <c r="BX19" s="13">
        <f t="shared" si="22"/>
        <v>0</v>
      </c>
      <c r="BY19" s="13">
        <f t="shared" si="23"/>
        <v>0</v>
      </c>
      <c r="BZ19" s="13">
        <f t="shared" si="24"/>
        <v>0</v>
      </c>
      <c r="CA19" s="13">
        <f t="shared" si="25"/>
        <v>0</v>
      </c>
      <c r="CB19" s="13">
        <f t="shared" si="26"/>
        <v>0</v>
      </c>
      <c r="CC19" s="13">
        <f t="shared" si="27"/>
        <v>0</v>
      </c>
      <c r="CD19" s="13">
        <f t="shared" si="28"/>
        <v>0</v>
      </c>
      <c r="CE19" s="13">
        <f t="shared" si="29"/>
        <v>0</v>
      </c>
      <c r="CF19" s="13">
        <f t="shared" si="30"/>
        <v>0</v>
      </c>
      <c r="CG19" s="13">
        <f t="shared" si="31"/>
        <v>0</v>
      </c>
      <c r="CH19" s="13">
        <f t="shared" si="32"/>
        <v>0</v>
      </c>
      <c r="CI19" s="13">
        <f t="shared" si="33"/>
        <v>0</v>
      </c>
      <c r="CJ19" s="13">
        <f t="shared" si="34"/>
        <v>0</v>
      </c>
      <c r="CK19" s="13">
        <f t="shared" si="35"/>
        <v>0</v>
      </c>
      <c r="CL19" s="13">
        <f t="shared" si="36"/>
        <v>0</v>
      </c>
      <c r="CM19" s="13">
        <f t="shared" si="37"/>
        <v>0</v>
      </c>
      <c r="CN19" s="13">
        <f t="shared" si="38"/>
        <v>0</v>
      </c>
      <c r="CO19" s="13">
        <f t="shared" si="39"/>
        <v>0</v>
      </c>
      <c r="CP19" s="13">
        <f t="shared" si="40"/>
        <v>0</v>
      </c>
      <c r="CQ19" s="13">
        <f t="shared" si="41"/>
        <v>0</v>
      </c>
      <c r="CR19" s="13">
        <f t="shared" si="42"/>
        <v>0</v>
      </c>
      <c r="CS19" s="13">
        <f t="shared" si="43"/>
        <v>0</v>
      </c>
      <c r="CT19" s="13">
        <f t="shared" si="44"/>
        <v>0</v>
      </c>
      <c r="CU19" s="13">
        <f t="shared" si="45"/>
        <v>0</v>
      </c>
      <c r="CV19" s="13"/>
      <c r="CW19" s="13"/>
      <c r="CX19" s="13"/>
      <c r="CY19" s="13"/>
      <c r="CZ19" s="13"/>
    </row>
    <row r="20" spans="1:104" ht="12.75">
      <c r="A20" s="13"/>
      <c r="B20" s="4"/>
      <c r="C20" s="4"/>
      <c r="D20" s="19"/>
      <c r="E20" s="4"/>
      <c r="F20" s="4"/>
      <c r="G20" s="5"/>
      <c r="H20" s="5"/>
      <c r="I20" s="5"/>
      <c r="J20" s="5"/>
      <c r="K20" s="5"/>
      <c r="L20" s="20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</row>
    <row r="21" spans="1:104" ht="12.75">
      <c r="A21" s="8" t="s">
        <v>57</v>
      </c>
      <c r="B21" s="8"/>
      <c r="C21" s="8"/>
      <c r="D21" s="8"/>
      <c r="E21" s="8"/>
      <c r="F21" s="8"/>
      <c r="G21" s="8"/>
      <c r="H21" s="8"/>
      <c r="I21" s="8"/>
      <c r="J21" s="8"/>
      <c r="K21" s="20">
        <v>0.416666666666667</v>
      </c>
      <c r="L21" s="5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</row>
    <row r="22" spans="1:104" ht="12.75">
      <c r="A22" s="9" t="s">
        <v>4</v>
      </c>
      <c r="B22" s="10"/>
      <c r="C22" s="10" t="s">
        <v>5</v>
      </c>
      <c r="D22" s="11" t="s">
        <v>6</v>
      </c>
      <c r="E22" s="10" t="s">
        <v>7</v>
      </c>
      <c r="F22" s="10" t="s">
        <v>8</v>
      </c>
      <c r="G22" s="11" t="s">
        <v>9</v>
      </c>
      <c r="H22" s="11" t="s">
        <v>10</v>
      </c>
      <c r="I22" s="11" t="s">
        <v>11</v>
      </c>
      <c r="J22" s="11" t="s">
        <v>12</v>
      </c>
      <c r="K22" s="11" t="s">
        <v>13</v>
      </c>
      <c r="L22" s="11" t="s">
        <v>14</v>
      </c>
      <c r="M22" s="12">
        <v>30</v>
      </c>
      <c r="N22" s="12">
        <v>31</v>
      </c>
      <c r="O22" s="12">
        <v>32</v>
      </c>
      <c r="P22" s="12">
        <v>33</v>
      </c>
      <c r="Q22" s="12">
        <v>34</v>
      </c>
      <c r="R22" s="12">
        <v>35</v>
      </c>
      <c r="S22" s="12">
        <v>36</v>
      </c>
      <c r="T22" s="12">
        <v>40</v>
      </c>
      <c r="U22" s="12">
        <v>41</v>
      </c>
      <c r="V22" s="12">
        <v>42</v>
      </c>
      <c r="W22" s="12">
        <v>43</v>
      </c>
      <c r="X22" s="12">
        <v>44</v>
      </c>
      <c r="Y22" s="12">
        <v>45</v>
      </c>
      <c r="Z22" s="12">
        <v>47</v>
      </c>
      <c r="AA22" s="12">
        <v>48</v>
      </c>
      <c r="AB22" s="12">
        <v>50</v>
      </c>
      <c r="AC22" s="12">
        <v>52</v>
      </c>
      <c r="AD22" s="12">
        <v>53</v>
      </c>
      <c r="AE22" s="12">
        <v>54</v>
      </c>
      <c r="AF22" s="12">
        <v>59</v>
      </c>
      <c r="AG22" s="12">
        <v>60</v>
      </c>
      <c r="AH22" s="12">
        <v>61</v>
      </c>
      <c r="AI22" s="12">
        <v>62</v>
      </c>
      <c r="AJ22" s="12">
        <v>63</v>
      </c>
      <c r="AK22" s="12">
        <v>68</v>
      </c>
      <c r="AL22" s="12">
        <v>72</v>
      </c>
      <c r="AM22" s="12">
        <v>73</v>
      </c>
      <c r="AN22" s="12">
        <v>75</v>
      </c>
      <c r="AO22" s="18"/>
      <c r="AP22" s="21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3"/>
      <c r="BE22" s="12">
        <v>3</v>
      </c>
      <c r="BF22" s="12">
        <v>3</v>
      </c>
      <c r="BG22" s="12">
        <v>3</v>
      </c>
      <c r="BH22" s="12">
        <v>3</v>
      </c>
      <c r="BI22" s="12">
        <v>3</v>
      </c>
      <c r="BJ22" s="12">
        <v>3</v>
      </c>
      <c r="BK22" s="12">
        <v>3</v>
      </c>
      <c r="BL22" s="12">
        <v>4</v>
      </c>
      <c r="BM22" s="12">
        <v>4</v>
      </c>
      <c r="BN22" s="12">
        <v>4</v>
      </c>
      <c r="BO22" s="12">
        <v>4</v>
      </c>
      <c r="BP22" s="12">
        <v>4</v>
      </c>
      <c r="BQ22" s="12">
        <v>4</v>
      </c>
      <c r="BR22" s="12">
        <v>4</v>
      </c>
      <c r="BS22" s="12">
        <v>4</v>
      </c>
      <c r="BT22" s="12">
        <v>5</v>
      </c>
      <c r="BU22" s="12">
        <v>5</v>
      </c>
      <c r="BV22" s="12">
        <v>5</v>
      </c>
      <c r="BW22" s="12">
        <v>5</v>
      </c>
      <c r="BX22" s="12">
        <v>5</v>
      </c>
      <c r="BY22" s="12">
        <v>6</v>
      </c>
      <c r="BZ22" s="12">
        <v>6</v>
      </c>
      <c r="CA22" s="12">
        <v>6</v>
      </c>
      <c r="CB22" s="12">
        <v>6</v>
      </c>
      <c r="CC22" s="12">
        <v>6</v>
      </c>
      <c r="CD22" s="12">
        <v>7</v>
      </c>
      <c r="CE22" s="12">
        <v>7</v>
      </c>
      <c r="CF22" s="12">
        <v>7</v>
      </c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</row>
    <row r="23" spans="1:104" ht="12.75">
      <c r="A23" s="21">
        <v>1</v>
      </c>
      <c r="B23" s="4" t="s">
        <v>58</v>
      </c>
      <c r="C23" s="5">
        <v>45</v>
      </c>
      <c r="D23" s="19" t="s">
        <v>59</v>
      </c>
      <c r="E23" s="4" t="s">
        <v>60</v>
      </c>
      <c r="F23" s="4" t="s">
        <v>61</v>
      </c>
      <c r="G23" s="5">
        <f aca="true" t="shared" si="46" ref="G23:G30">SUM(BE23:CU23)</f>
        <v>63</v>
      </c>
      <c r="H23" s="5"/>
      <c r="I23" s="5"/>
      <c r="J23" s="5">
        <f aca="true" t="shared" si="47" ref="J23:J30">G23-H23-I23</f>
        <v>63</v>
      </c>
      <c r="K23" s="20">
        <v>0.6611111111111111</v>
      </c>
      <c r="L23" s="22">
        <f aca="true" t="shared" si="48" ref="L23:L30">K23-$K$21</f>
        <v>0.24444444444444408</v>
      </c>
      <c r="M23" s="18"/>
      <c r="N23" s="18" t="s">
        <v>19</v>
      </c>
      <c r="O23" s="18" t="s">
        <v>19</v>
      </c>
      <c r="P23" s="18"/>
      <c r="Q23" s="18" t="s">
        <v>19</v>
      </c>
      <c r="R23" s="18" t="s">
        <v>19</v>
      </c>
      <c r="S23" s="18"/>
      <c r="T23" s="18"/>
      <c r="U23" s="18"/>
      <c r="V23" s="18"/>
      <c r="W23" s="18"/>
      <c r="X23" s="18"/>
      <c r="Y23" s="18"/>
      <c r="Z23" s="18" t="s">
        <v>19</v>
      </c>
      <c r="AA23" s="18"/>
      <c r="AB23" s="18" t="s">
        <v>19</v>
      </c>
      <c r="AC23" s="18" t="s">
        <v>19</v>
      </c>
      <c r="AD23" s="18"/>
      <c r="AE23" s="18"/>
      <c r="AF23" s="18" t="s">
        <v>19</v>
      </c>
      <c r="AG23" s="18" t="s">
        <v>19</v>
      </c>
      <c r="AH23" s="18" t="s">
        <v>19</v>
      </c>
      <c r="AI23" s="18"/>
      <c r="AJ23" s="18"/>
      <c r="AK23" s="18" t="s">
        <v>19</v>
      </c>
      <c r="AL23" s="18" t="s">
        <v>19</v>
      </c>
      <c r="AM23" s="18" t="s">
        <v>19</v>
      </c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3"/>
      <c r="BE23" s="13">
        <f aca="true" t="shared" si="49" ref="BE23:BE30">IF(M23&lt;&gt;"",BE$22,0)</f>
        <v>0</v>
      </c>
      <c r="BF23" s="13">
        <f aca="true" t="shared" si="50" ref="BF23:BF30">IF(N23&lt;&gt;"",BF$22,0)</f>
        <v>3</v>
      </c>
      <c r="BG23" s="13">
        <f aca="true" t="shared" si="51" ref="BG23:BG30">IF(O23&lt;&gt;"",BG$22,0)</f>
        <v>3</v>
      </c>
      <c r="BH23" s="13">
        <f aca="true" t="shared" si="52" ref="BH23:BH30">IF(P23&lt;&gt;"",BH$22,0)</f>
        <v>0</v>
      </c>
      <c r="BI23" s="13">
        <f aca="true" t="shared" si="53" ref="BI23:BI30">IF(Q23&lt;&gt;"",BI$22,0)</f>
        <v>3</v>
      </c>
      <c r="BJ23" s="13">
        <f aca="true" t="shared" si="54" ref="BJ23:BJ30">IF(R23&lt;&gt;"",BJ$22,0)</f>
        <v>3</v>
      </c>
      <c r="BK23" s="13">
        <f aca="true" t="shared" si="55" ref="BK23:BK30">IF(S23&lt;&gt;"",BK$22,0)</f>
        <v>0</v>
      </c>
      <c r="BL23" s="13">
        <f aca="true" t="shared" si="56" ref="BL23:BL30">IF(T23&lt;&gt;"",BL$22,0)</f>
        <v>0</v>
      </c>
      <c r="BM23" s="13">
        <f aca="true" t="shared" si="57" ref="BM23:BM30">IF(U23&lt;&gt;"",BM$22,0)</f>
        <v>0</v>
      </c>
      <c r="BN23" s="13">
        <f aca="true" t="shared" si="58" ref="BN23:BN30">IF(V23&lt;&gt;"",BN$22,0)</f>
        <v>0</v>
      </c>
      <c r="BO23" s="13">
        <f aca="true" t="shared" si="59" ref="BO23:BO30">IF(W23&lt;&gt;"",BO$22,0)</f>
        <v>0</v>
      </c>
      <c r="BP23" s="13">
        <f aca="true" t="shared" si="60" ref="BP23:BP30">IF(X23&lt;&gt;"",BP$22,0)</f>
        <v>0</v>
      </c>
      <c r="BQ23" s="13">
        <f aca="true" t="shared" si="61" ref="BQ23:BQ30">IF(Y23&lt;&gt;"",BQ$22,0)</f>
        <v>0</v>
      </c>
      <c r="BR23" s="13">
        <f aca="true" t="shared" si="62" ref="BR23:BR30">IF(Z23&lt;&gt;"",BR$22,0)</f>
        <v>4</v>
      </c>
      <c r="BS23" s="13">
        <f aca="true" t="shared" si="63" ref="BS23:BS30">IF(AA23&lt;&gt;"",BS$22,0)</f>
        <v>0</v>
      </c>
      <c r="BT23" s="13">
        <f aca="true" t="shared" si="64" ref="BT23:BT30">IF(AB23&lt;&gt;"",BT$22,0)</f>
        <v>5</v>
      </c>
      <c r="BU23" s="13">
        <f aca="true" t="shared" si="65" ref="BU23:BU30">IF(AC23&lt;&gt;"",BU$22,0)</f>
        <v>5</v>
      </c>
      <c r="BV23" s="13">
        <f aca="true" t="shared" si="66" ref="BV23:BV30">IF(AD23&lt;&gt;"",BV$22,0)</f>
        <v>0</v>
      </c>
      <c r="BW23" s="13">
        <f aca="true" t="shared" si="67" ref="BW23:BW30">IF(AE23&lt;&gt;"",BW$22,0)</f>
        <v>0</v>
      </c>
      <c r="BX23" s="13">
        <f aca="true" t="shared" si="68" ref="BX23:BX30">IF(AF23&lt;&gt;"",BX$22,0)</f>
        <v>5</v>
      </c>
      <c r="BY23" s="13">
        <f aca="true" t="shared" si="69" ref="BY23:BY30">IF(AG23&lt;&gt;"",BY$22,0)</f>
        <v>6</v>
      </c>
      <c r="BZ23" s="13">
        <f aca="true" t="shared" si="70" ref="BZ23:BZ30">IF(AH23&lt;&gt;"",BZ$22,0)</f>
        <v>6</v>
      </c>
      <c r="CA23" s="13">
        <f aca="true" t="shared" si="71" ref="CA23:CA30">IF(AI23&lt;&gt;"",CA$22,0)</f>
        <v>0</v>
      </c>
      <c r="CB23" s="13">
        <f aca="true" t="shared" si="72" ref="CB23:CB30">IF(AJ23&lt;&gt;"",CB$22,0)</f>
        <v>0</v>
      </c>
      <c r="CC23" s="13">
        <f aca="true" t="shared" si="73" ref="CC23:CC30">IF(AK23&lt;&gt;"",CC$22,0)</f>
        <v>6</v>
      </c>
      <c r="CD23" s="13">
        <f aca="true" t="shared" si="74" ref="CD23:CD30">IF(AL23&lt;&gt;"",CD$22,0)</f>
        <v>7</v>
      </c>
      <c r="CE23" s="13">
        <f aca="true" t="shared" si="75" ref="CE23:CE30">IF(AM23&lt;&gt;"",CE$22,0)</f>
        <v>7</v>
      </c>
      <c r="CF23" s="13">
        <f aca="true" t="shared" si="76" ref="CF23:CF30">IF(AN23&lt;&gt;"",CF$22,0)</f>
        <v>0</v>
      </c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</row>
    <row r="24" spans="1:104" ht="12.75">
      <c r="A24" s="21">
        <v>2</v>
      </c>
      <c r="B24" s="4" t="s">
        <v>58</v>
      </c>
      <c r="C24" s="5">
        <v>50</v>
      </c>
      <c r="D24" s="19" t="s">
        <v>62</v>
      </c>
      <c r="E24" s="4" t="s">
        <v>63</v>
      </c>
      <c r="F24" s="4" t="s">
        <v>64</v>
      </c>
      <c r="G24" s="5">
        <f t="shared" si="46"/>
        <v>59</v>
      </c>
      <c r="H24" s="5"/>
      <c r="I24" s="5"/>
      <c r="J24" s="5">
        <f t="shared" si="47"/>
        <v>59</v>
      </c>
      <c r="K24" s="20">
        <v>0.6583333333333331</v>
      </c>
      <c r="L24" s="22">
        <f t="shared" si="48"/>
        <v>0.24166666666666609</v>
      </c>
      <c r="M24" s="18"/>
      <c r="N24" s="18"/>
      <c r="O24" s="18"/>
      <c r="P24" s="18" t="s">
        <v>19</v>
      </c>
      <c r="Q24" s="18" t="s">
        <v>19</v>
      </c>
      <c r="R24" s="18"/>
      <c r="S24" s="18"/>
      <c r="T24" s="18"/>
      <c r="U24" s="18"/>
      <c r="V24" s="18"/>
      <c r="W24" s="18" t="s">
        <v>19</v>
      </c>
      <c r="X24" s="18" t="s">
        <v>19</v>
      </c>
      <c r="Y24" s="18" t="s">
        <v>19</v>
      </c>
      <c r="Z24" s="18" t="s">
        <v>19</v>
      </c>
      <c r="AA24" s="18"/>
      <c r="AB24" s="18"/>
      <c r="AC24" s="18"/>
      <c r="AD24" s="18"/>
      <c r="AE24" s="18" t="s">
        <v>19</v>
      </c>
      <c r="AF24" s="18" t="s">
        <v>19</v>
      </c>
      <c r="AG24" s="18"/>
      <c r="AH24" s="18"/>
      <c r="AI24" s="18"/>
      <c r="AJ24" s="18" t="s">
        <v>19</v>
      </c>
      <c r="AK24" s="18"/>
      <c r="AL24" s="18" t="s">
        <v>19</v>
      </c>
      <c r="AM24" s="18" t="s">
        <v>19</v>
      </c>
      <c r="AN24" s="18" t="s">
        <v>19</v>
      </c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3"/>
      <c r="BE24" s="13">
        <f t="shared" si="49"/>
        <v>0</v>
      </c>
      <c r="BF24" s="13">
        <f t="shared" si="50"/>
        <v>0</v>
      </c>
      <c r="BG24" s="13">
        <f t="shared" si="51"/>
        <v>0</v>
      </c>
      <c r="BH24" s="13">
        <f t="shared" si="52"/>
        <v>3</v>
      </c>
      <c r="BI24" s="13">
        <f t="shared" si="53"/>
        <v>3</v>
      </c>
      <c r="BJ24" s="13">
        <f t="shared" si="54"/>
        <v>0</v>
      </c>
      <c r="BK24" s="13">
        <f t="shared" si="55"/>
        <v>0</v>
      </c>
      <c r="BL24" s="13">
        <f t="shared" si="56"/>
        <v>0</v>
      </c>
      <c r="BM24" s="13">
        <f t="shared" si="57"/>
        <v>0</v>
      </c>
      <c r="BN24" s="13">
        <f t="shared" si="58"/>
        <v>0</v>
      </c>
      <c r="BO24" s="13">
        <f t="shared" si="59"/>
        <v>4</v>
      </c>
      <c r="BP24" s="13">
        <f t="shared" si="60"/>
        <v>4</v>
      </c>
      <c r="BQ24" s="13">
        <f t="shared" si="61"/>
        <v>4</v>
      </c>
      <c r="BR24" s="13">
        <f t="shared" si="62"/>
        <v>4</v>
      </c>
      <c r="BS24" s="13">
        <f t="shared" si="63"/>
        <v>0</v>
      </c>
      <c r="BT24" s="13">
        <f t="shared" si="64"/>
        <v>0</v>
      </c>
      <c r="BU24" s="13">
        <f t="shared" si="65"/>
        <v>0</v>
      </c>
      <c r="BV24" s="13">
        <f t="shared" si="66"/>
        <v>0</v>
      </c>
      <c r="BW24" s="13">
        <f t="shared" si="67"/>
        <v>5</v>
      </c>
      <c r="BX24" s="13">
        <f t="shared" si="68"/>
        <v>5</v>
      </c>
      <c r="BY24" s="13">
        <f t="shared" si="69"/>
        <v>0</v>
      </c>
      <c r="BZ24" s="13">
        <f t="shared" si="70"/>
        <v>0</v>
      </c>
      <c r="CA24" s="13">
        <f t="shared" si="71"/>
        <v>0</v>
      </c>
      <c r="CB24" s="13">
        <f t="shared" si="72"/>
        <v>6</v>
      </c>
      <c r="CC24" s="13">
        <f t="shared" si="73"/>
        <v>0</v>
      </c>
      <c r="CD24" s="13">
        <f t="shared" si="74"/>
        <v>7</v>
      </c>
      <c r="CE24" s="13">
        <f t="shared" si="75"/>
        <v>7</v>
      </c>
      <c r="CF24" s="13">
        <f t="shared" si="76"/>
        <v>7</v>
      </c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</row>
    <row r="25" spans="1:104" ht="12.75">
      <c r="A25" s="21">
        <v>3</v>
      </c>
      <c r="B25" s="4" t="s">
        <v>58</v>
      </c>
      <c r="C25" s="5">
        <v>41</v>
      </c>
      <c r="D25" s="19" t="s">
        <v>65</v>
      </c>
      <c r="E25" s="4" t="s">
        <v>66</v>
      </c>
      <c r="F25" s="4" t="s">
        <v>67</v>
      </c>
      <c r="G25" s="5">
        <f t="shared" si="46"/>
        <v>55</v>
      </c>
      <c r="H25" s="5"/>
      <c r="I25" s="5"/>
      <c r="J25" s="5">
        <f t="shared" si="47"/>
        <v>55</v>
      </c>
      <c r="K25" s="20">
        <v>0.6597222222222221</v>
      </c>
      <c r="L25" s="22">
        <f t="shared" si="48"/>
        <v>0.24305555555555508</v>
      </c>
      <c r="M25" s="18"/>
      <c r="N25" s="18" t="s">
        <v>19</v>
      </c>
      <c r="O25" s="18" t="s">
        <v>19</v>
      </c>
      <c r="P25" s="18" t="s">
        <v>19</v>
      </c>
      <c r="Q25" s="18" t="s">
        <v>19</v>
      </c>
      <c r="R25" s="18" t="s">
        <v>19</v>
      </c>
      <c r="S25" s="18"/>
      <c r="T25" s="18"/>
      <c r="U25" s="18"/>
      <c r="V25" s="18"/>
      <c r="W25" s="18"/>
      <c r="X25" s="18"/>
      <c r="Y25" s="18"/>
      <c r="Z25" s="18"/>
      <c r="AA25" s="18"/>
      <c r="AB25" s="18" t="s">
        <v>19</v>
      </c>
      <c r="AC25" s="18" t="s">
        <v>19</v>
      </c>
      <c r="AD25" s="18"/>
      <c r="AE25" s="18"/>
      <c r="AF25" s="18" t="s">
        <v>19</v>
      </c>
      <c r="AG25" s="18" t="s">
        <v>19</v>
      </c>
      <c r="AH25" s="18" t="s">
        <v>19</v>
      </c>
      <c r="AI25" s="18"/>
      <c r="AJ25" s="18"/>
      <c r="AK25" s="18" t="s">
        <v>19</v>
      </c>
      <c r="AL25" s="18"/>
      <c r="AM25" s="18" t="s">
        <v>19</v>
      </c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3"/>
      <c r="BE25" s="13">
        <f t="shared" si="49"/>
        <v>0</v>
      </c>
      <c r="BF25" s="13">
        <f t="shared" si="50"/>
        <v>3</v>
      </c>
      <c r="BG25" s="13">
        <f t="shared" si="51"/>
        <v>3</v>
      </c>
      <c r="BH25" s="13">
        <f t="shared" si="52"/>
        <v>3</v>
      </c>
      <c r="BI25" s="13">
        <f t="shared" si="53"/>
        <v>3</v>
      </c>
      <c r="BJ25" s="13">
        <f t="shared" si="54"/>
        <v>3</v>
      </c>
      <c r="BK25" s="13">
        <f t="shared" si="55"/>
        <v>0</v>
      </c>
      <c r="BL25" s="13">
        <f t="shared" si="56"/>
        <v>0</v>
      </c>
      <c r="BM25" s="13">
        <f t="shared" si="57"/>
        <v>0</v>
      </c>
      <c r="BN25" s="13">
        <f t="shared" si="58"/>
        <v>0</v>
      </c>
      <c r="BO25" s="13">
        <f t="shared" si="59"/>
        <v>0</v>
      </c>
      <c r="BP25" s="13">
        <f t="shared" si="60"/>
        <v>0</v>
      </c>
      <c r="BQ25" s="13">
        <f t="shared" si="61"/>
        <v>0</v>
      </c>
      <c r="BR25" s="13">
        <f t="shared" si="62"/>
        <v>0</v>
      </c>
      <c r="BS25" s="13">
        <f t="shared" si="63"/>
        <v>0</v>
      </c>
      <c r="BT25" s="13">
        <f t="shared" si="64"/>
        <v>5</v>
      </c>
      <c r="BU25" s="13">
        <f t="shared" si="65"/>
        <v>5</v>
      </c>
      <c r="BV25" s="13">
        <f t="shared" si="66"/>
        <v>0</v>
      </c>
      <c r="BW25" s="13">
        <f t="shared" si="67"/>
        <v>0</v>
      </c>
      <c r="BX25" s="13">
        <f t="shared" si="68"/>
        <v>5</v>
      </c>
      <c r="BY25" s="13">
        <f t="shared" si="69"/>
        <v>6</v>
      </c>
      <c r="BZ25" s="13">
        <f t="shared" si="70"/>
        <v>6</v>
      </c>
      <c r="CA25" s="13">
        <f t="shared" si="71"/>
        <v>0</v>
      </c>
      <c r="CB25" s="13">
        <f t="shared" si="72"/>
        <v>0</v>
      </c>
      <c r="CC25" s="13">
        <f t="shared" si="73"/>
        <v>6</v>
      </c>
      <c r="CD25" s="13">
        <f t="shared" si="74"/>
        <v>0</v>
      </c>
      <c r="CE25" s="13">
        <f t="shared" si="75"/>
        <v>7</v>
      </c>
      <c r="CF25" s="13">
        <f t="shared" si="76"/>
        <v>0</v>
      </c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</row>
    <row r="26" spans="1:104" ht="12.75">
      <c r="A26" s="21">
        <v>4</v>
      </c>
      <c r="B26" s="4" t="s">
        <v>58</v>
      </c>
      <c r="C26" s="5">
        <v>48</v>
      </c>
      <c r="D26" s="19" t="s">
        <v>68</v>
      </c>
      <c r="E26" s="4" t="s">
        <v>69</v>
      </c>
      <c r="F26" s="4" t="s">
        <v>70</v>
      </c>
      <c r="G26" s="5">
        <f t="shared" si="46"/>
        <v>54</v>
      </c>
      <c r="H26" s="5"/>
      <c r="I26" s="5"/>
      <c r="J26" s="5">
        <f t="shared" si="47"/>
        <v>54</v>
      </c>
      <c r="K26" s="20">
        <v>0.6590277777777781</v>
      </c>
      <c r="L26" s="22">
        <f t="shared" si="48"/>
        <v>0.24236111111111108</v>
      </c>
      <c r="M26" s="18" t="s">
        <v>19</v>
      </c>
      <c r="N26" s="18"/>
      <c r="O26" s="18" t="s">
        <v>19</v>
      </c>
      <c r="P26" s="18"/>
      <c r="Q26" s="18" t="s">
        <v>19</v>
      </c>
      <c r="R26" s="18" t="s">
        <v>19</v>
      </c>
      <c r="S26" s="18"/>
      <c r="T26" s="18"/>
      <c r="U26" s="18"/>
      <c r="V26" s="18" t="s">
        <v>19</v>
      </c>
      <c r="W26" s="18" t="s">
        <v>19</v>
      </c>
      <c r="X26" s="18"/>
      <c r="Y26" s="18" t="s">
        <v>19</v>
      </c>
      <c r="Z26" s="18"/>
      <c r="AA26" s="18"/>
      <c r="AB26" s="18"/>
      <c r="AC26" s="18"/>
      <c r="AD26" s="18"/>
      <c r="AE26" s="18" t="s">
        <v>19</v>
      </c>
      <c r="AF26" s="18" t="s">
        <v>19</v>
      </c>
      <c r="AG26" s="18"/>
      <c r="AH26" s="18"/>
      <c r="AI26" s="18"/>
      <c r="AJ26" s="18" t="s">
        <v>19</v>
      </c>
      <c r="AK26" s="18"/>
      <c r="AL26" s="18"/>
      <c r="AM26" s="18" t="s">
        <v>19</v>
      </c>
      <c r="AN26" s="18" t="s">
        <v>19</v>
      </c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3"/>
      <c r="BE26" s="13">
        <f t="shared" si="49"/>
        <v>3</v>
      </c>
      <c r="BF26" s="13">
        <f t="shared" si="50"/>
        <v>0</v>
      </c>
      <c r="BG26" s="13">
        <f t="shared" si="51"/>
        <v>3</v>
      </c>
      <c r="BH26" s="13">
        <f t="shared" si="52"/>
        <v>0</v>
      </c>
      <c r="BI26" s="13">
        <f t="shared" si="53"/>
        <v>3</v>
      </c>
      <c r="BJ26" s="13">
        <f t="shared" si="54"/>
        <v>3</v>
      </c>
      <c r="BK26" s="13">
        <f t="shared" si="55"/>
        <v>0</v>
      </c>
      <c r="BL26" s="13">
        <f t="shared" si="56"/>
        <v>0</v>
      </c>
      <c r="BM26" s="13">
        <f t="shared" si="57"/>
        <v>0</v>
      </c>
      <c r="BN26" s="13">
        <f t="shared" si="58"/>
        <v>4</v>
      </c>
      <c r="BO26" s="13">
        <f t="shared" si="59"/>
        <v>4</v>
      </c>
      <c r="BP26" s="13">
        <f t="shared" si="60"/>
        <v>0</v>
      </c>
      <c r="BQ26" s="13">
        <f t="shared" si="61"/>
        <v>4</v>
      </c>
      <c r="BR26" s="13">
        <f t="shared" si="62"/>
        <v>0</v>
      </c>
      <c r="BS26" s="13">
        <f t="shared" si="63"/>
        <v>0</v>
      </c>
      <c r="BT26" s="13">
        <f t="shared" si="64"/>
        <v>0</v>
      </c>
      <c r="BU26" s="13">
        <f t="shared" si="65"/>
        <v>0</v>
      </c>
      <c r="BV26" s="13">
        <f t="shared" si="66"/>
        <v>0</v>
      </c>
      <c r="BW26" s="13">
        <f t="shared" si="67"/>
        <v>5</v>
      </c>
      <c r="BX26" s="13">
        <f t="shared" si="68"/>
        <v>5</v>
      </c>
      <c r="BY26" s="13">
        <f t="shared" si="69"/>
        <v>0</v>
      </c>
      <c r="BZ26" s="13">
        <f t="shared" si="70"/>
        <v>0</v>
      </c>
      <c r="CA26" s="13">
        <f t="shared" si="71"/>
        <v>0</v>
      </c>
      <c r="CB26" s="13">
        <f t="shared" si="72"/>
        <v>6</v>
      </c>
      <c r="CC26" s="13">
        <f t="shared" si="73"/>
        <v>0</v>
      </c>
      <c r="CD26" s="13">
        <f t="shared" si="74"/>
        <v>0</v>
      </c>
      <c r="CE26" s="13">
        <f t="shared" si="75"/>
        <v>7</v>
      </c>
      <c r="CF26" s="13">
        <f t="shared" si="76"/>
        <v>7</v>
      </c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</row>
    <row r="27" spans="1:104" ht="12.75">
      <c r="A27" s="21">
        <v>5</v>
      </c>
      <c r="B27" s="4" t="s">
        <v>58</v>
      </c>
      <c r="C27" s="5">
        <v>47</v>
      </c>
      <c r="D27" s="19" t="s">
        <v>71</v>
      </c>
      <c r="E27" s="4" t="s">
        <v>72</v>
      </c>
      <c r="F27" s="4" t="s">
        <v>73</v>
      </c>
      <c r="G27" s="5">
        <f t="shared" si="46"/>
        <v>54</v>
      </c>
      <c r="H27" s="5"/>
      <c r="I27" s="5"/>
      <c r="J27" s="5">
        <f t="shared" si="47"/>
        <v>54</v>
      </c>
      <c r="K27" s="20">
        <v>0.6618055555555561</v>
      </c>
      <c r="L27" s="22">
        <f t="shared" si="48"/>
        <v>0.24513888888888907</v>
      </c>
      <c r="M27" s="18"/>
      <c r="N27" s="18"/>
      <c r="O27" s="18" t="s">
        <v>19</v>
      </c>
      <c r="P27" s="18" t="s">
        <v>19</v>
      </c>
      <c r="Q27" s="18" t="s">
        <v>19</v>
      </c>
      <c r="R27" s="18"/>
      <c r="S27" s="18"/>
      <c r="T27" s="18"/>
      <c r="U27" s="18"/>
      <c r="V27" s="18"/>
      <c r="W27" s="18" t="s">
        <v>19</v>
      </c>
      <c r="X27" s="18"/>
      <c r="Y27" s="18" t="s">
        <v>19</v>
      </c>
      <c r="Z27" s="18"/>
      <c r="AA27" s="18"/>
      <c r="AB27" s="18"/>
      <c r="AC27" s="18"/>
      <c r="AD27" s="18"/>
      <c r="AE27" s="18" t="s">
        <v>19</v>
      </c>
      <c r="AF27" s="18" t="s">
        <v>19</v>
      </c>
      <c r="AG27" s="18"/>
      <c r="AH27" s="18"/>
      <c r="AI27" s="18"/>
      <c r="AJ27" s="18" t="s">
        <v>19</v>
      </c>
      <c r="AK27" s="18"/>
      <c r="AL27" s="18" t="s">
        <v>19</v>
      </c>
      <c r="AM27" s="18" t="s">
        <v>19</v>
      </c>
      <c r="AN27" s="18" t="s">
        <v>19</v>
      </c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3"/>
      <c r="BE27" s="13">
        <f t="shared" si="49"/>
        <v>0</v>
      </c>
      <c r="BF27" s="13">
        <f t="shared" si="50"/>
        <v>0</v>
      </c>
      <c r="BG27" s="13">
        <f t="shared" si="51"/>
        <v>3</v>
      </c>
      <c r="BH27" s="13">
        <f t="shared" si="52"/>
        <v>3</v>
      </c>
      <c r="BI27" s="13">
        <f t="shared" si="53"/>
        <v>3</v>
      </c>
      <c r="BJ27" s="13">
        <f t="shared" si="54"/>
        <v>0</v>
      </c>
      <c r="BK27" s="13">
        <f t="shared" si="55"/>
        <v>0</v>
      </c>
      <c r="BL27" s="13">
        <f t="shared" si="56"/>
        <v>0</v>
      </c>
      <c r="BM27" s="13">
        <f t="shared" si="57"/>
        <v>0</v>
      </c>
      <c r="BN27" s="13">
        <f t="shared" si="58"/>
        <v>0</v>
      </c>
      <c r="BO27" s="13">
        <f t="shared" si="59"/>
        <v>4</v>
      </c>
      <c r="BP27" s="13">
        <f t="shared" si="60"/>
        <v>0</v>
      </c>
      <c r="BQ27" s="13">
        <f t="shared" si="61"/>
        <v>4</v>
      </c>
      <c r="BR27" s="13">
        <f t="shared" si="62"/>
        <v>0</v>
      </c>
      <c r="BS27" s="13">
        <f t="shared" si="63"/>
        <v>0</v>
      </c>
      <c r="BT27" s="13">
        <f t="shared" si="64"/>
        <v>0</v>
      </c>
      <c r="BU27" s="13">
        <f t="shared" si="65"/>
        <v>0</v>
      </c>
      <c r="BV27" s="13">
        <f t="shared" si="66"/>
        <v>0</v>
      </c>
      <c r="BW27" s="13">
        <f t="shared" si="67"/>
        <v>5</v>
      </c>
      <c r="BX27" s="13">
        <f t="shared" si="68"/>
        <v>5</v>
      </c>
      <c r="BY27" s="13">
        <f t="shared" si="69"/>
        <v>0</v>
      </c>
      <c r="BZ27" s="13">
        <f t="shared" si="70"/>
        <v>0</v>
      </c>
      <c r="CA27" s="13">
        <f t="shared" si="71"/>
        <v>0</v>
      </c>
      <c r="CB27" s="13">
        <f t="shared" si="72"/>
        <v>6</v>
      </c>
      <c r="CC27" s="13">
        <f t="shared" si="73"/>
        <v>0</v>
      </c>
      <c r="CD27" s="13">
        <f t="shared" si="74"/>
        <v>7</v>
      </c>
      <c r="CE27" s="13">
        <f t="shared" si="75"/>
        <v>7</v>
      </c>
      <c r="CF27" s="13">
        <f t="shared" si="76"/>
        <v>7</v>
      </c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</row>
    <row r="28" spans="1:104" ht="12.75">
      <c r="A28" s="21">
        <v>6</v>
      </c>
      <c r="B28" s="4" t="s">
        <v>58</v>
      </c>
      <c r="C28" s="5">
        <v>40</v>
      </c>
      <c r="D28" s="19" t="s">
        <v>74</v>
      </c>
      <c r="E28" s="4" t="s">
        <v>75</v>
      </c>
      <c r="F28" s="4" t="s">
        <v>76</v>
      </c>
      <c r="G28" s="5">
        <f t="shared" si="46"/>
        <v>52</v>
      </c>
      <c r="H28" s="5"/>
      <c r="I28" s="5"/>
      <c r="J28" s="5">
        <f t="shared" si="47"/>
        <v>52</v>
      </c>
      <c r="K28" s="20">
        <v>0.659733796296296</v>
      </c>
      <c r="L28" s="22">
        <f t="shared" si="48"/>
        <v>0.243067129629629</v>
      </c>
      <c r="M28" s="18" t="s">
        <v>19</v>
      </c>
      <c r="N28" s="18" t="s">
        <v>19</v>
      </c>
      <c r="O28" s="18" t="s">
        <v>19</v>
      </c>
      <c r="P28" s="18"/>
      <c r="Q28" s="18" t="s">
        <v>19</v>
      </c>
      <c r="R28" s="18" t="s">
        <v>19</v>
      </c>
      <c r="S28" s="18"/>
      <c r="T28" s="18"/>
      <c r="U28" s="18"/>
      <c r="V28" s="18"/>
      <c r="W28" s="18" t="s">
        <v>19</v>
      </c>
      <c r="X28" s="18"/>
      <c r="Y28" s="18"/>
      <c r="Z28" s="18" t="s">
        <v>19</v>
      </c>
      <c r="AA28" s="18" t="s">
        <v>19</v>
      </c>
      <c r="AB28" s="18"/>
      <c r="AC28" s="18"/>
      <c r="AD28" s="18"/>
      <c r="AE28" s="18"/>
      <c r="AF28" s="18" t="s">
        <v>19</v>
      </c>
      <c r="AG28" s="18"/>
      <c r="AH28" s="18"/>
      <c r="AI28" s="18"/>
      <c r="AJ28" s="18"/>
      <c r="AK28" s="18" t="s">
        <v>19</v>
      </c>
      <c r="AL28" s="18" t="s">
        <v>19</v>
      </c>
      <c r="AM28" s="18" t="s">
        <v>19</v>
      </c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3"/>
      <c r="BE28" s="13">
        <f t="shared" si="49"/>
        <v>3</v>
      </c>
      <c r="BF28" s="13">
        <f t="shared" si="50"/>
        <v>3</v>
      </c>
      <c r="BG28" s="13">
        <f t="shared" si="51"/>
        <v>3</v>
      </c>
      <c r="BH28" s="13">
        <f t="shared" si="52"/>
        <v>0</v>
      </c>
      <c r="BI28" s="13">
        <f t="shared" si="53"/>
        <v>3</v>
      </c>
      <c r="BJ28" s="13">
        <f t="shared" si="54"/>
        <v>3</v>
      </c>
      <c r="BK28" s="13">
        <f t="shared" si="55"/>
        <v>0</v>
      </c>
      <c r="BL28" s="13">
        <f t="shared" si="56"/>
        <v>0</v>
      </c>
      <c r="BM28" s="13">
        <f t="shared" si="57"/>
        <v>0</v>
      </c>
      <c r="BN28" s="13">
        <f t="shared" si="58"/>
        <v>0</v>
      </c>
      <c r="BO28" s="13">
        <f t="shared" si="59"/>
        <v>4</v>
      </c>
      <c r="BP28" s="13">
        <f t="shared" si="60"/>
        <v>0</v>
      </c>
      <c r="BQ28" s="13">
        <f t="shared" si="61"/>
        <v>0</v>
      </c>
      <c r="BR28" s="13">
        <f t="shared" si="62"/>
        <v>4</v>
      </c>
      <c r="BS28" s="13">
        <f t="shared" si="63"/>
        <v>4</v>
      </c>
      <c r="BT28" s="13">
        <f t="shared" si="64"/>
        <v>0</v>
      </c>
      <c r="BU28" s="13">
        <f t="shared" si="65"/>
        <v>0</v>
      </c>
      <c r="BV28" s="13">
        <f t="shared" si="66"/>
        <v>0</v>
      </c>
      <c r="BW28" s="13">
        <f t="shared" si="67"/>
        <v>0</v>
      </c>
      <c r="BX28" s="13">
        <f t="shared" si="68"/>
        <v>5</v>
      </c>
      <c r="BY28" s="13">
        <f t="shared" si="69"/>
        <v>0</v>
      </c>
      <c r="BZ28" s="13">
        <f t="shared" si="70"/>
        <v>0</v>
      </c>
      <c r="CA28" s="13">
        <f t="shared" si="71"/>
        <v>0</v>
      </c>
      <c r="CB28" s="13">
        <f t="shared" si="72"/>
        <v>0</v>
      </c>
      <c r="CC28" s="13">
        <f t="shared" si="73"/>
        <v>6</v>
      </c>
      <c r="CD28" s="13">
        <f t="shared" si="74"/>
        <v>7</v>
      </c>
      <c r="CE28" s="13">
        <f t="shared" si="75"/>
        <v>7</v>
      </c>
      <c r="CF28" s="13">
        <f t="shared" si="76"/>
        <v>0</v>
      </c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</row>
    <row r="29" spans="1:104" ht="12.75">
      <c r="A29" s="21">
        <v>7</v>
      </c>
      <c r="B29" s="4" t="s">
        <v>58</v>
      </c>
      <c r="C29" s="5">
        <v>44</v>
      </c>
      <c r="D29" s="19" t="s">
        <v>77</v>
      </c>
      <c r="E29" s="4" t="s">
        <v>78</v>
      </c>
      <c r="F29" s="4" t="s">
        <v>79</v>
      </c>
      <c r="G29" s="5">
        <f t="shared" si="46"/>
        <v>51</v>
      </c>
      <c r="H29" s="5"/>
      <c r="I29" s="5"/>
      <c r="J29" s="5">
        <f t="shared" si="47"/>
        <v>51</v>
      </c>
      <c r="K29" s="20">
        <v>0.6604166666666671</v>
      </c>
      <c r="L29" s="22">
        <f t="shared" si="48"/>
        <v>0.24375000000000008</v>
      </c>
      <c r="M29" s="18" t="s">
        <v>19</v>
      </c>
      <c r="N29" s="18" t="s">
        <v>19</v>
      </c>
      <c r="O29" s="18" t="s">
        <v>19</v>
      </c>
      <c r="P29" s="18" t="s">
        <v>19</v>
      </c>
      <c r="Q29" s="18" t="s">
        <v>19</v>
      </c>
      <c r="R29" s="18" t="s">
        <v>19</v>
      </c>
      <c r="S29" s="18"/>
      <c r="T29" s="18"/>
      <c r="U29" s="18"/>
      <c r="V29" s="18"/>
      <c r="W29" s="18"/>
      <c r="X29" s="18"/>
      <c r="Y29" s="18"/>
      <c r="Z29" s="18" t="s">
        <v>19</v>
      </c>
      <c r="AA29" s="18" t="s">
        <v>19</v>
      </c>
      <c r="AB29" s="18"/>
      <c r="AC29" s="18"/>
      <c r="AD29" s="18"/>
      <c r="AE29" s="18"/>
      <c r="AF29" s="18" t="s">
        <v>19</v>
      </c>
      <c r="AG29" s="18"/>
      <c r="AH29" s="18"/>
      <c r="AI29" s="18"/>
      <c r="AJ29" s="18"/>
      <c r="AK29" s="18" t="s">
        <v>19</v>
      </c>
      <c r="AL29" s="18" t="s">
        <v>19</v>
      </c>
      <c r="AM29" s="18" t="s">
        <v>19</v>
      </c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3"/>
      <c r="BE29" s="13">
        <f t="shared" si="49"/>
        <v>3</v>
      </c>
      <c r="BF29" s="13">
        <f t="shared" si="50"/>
        <v>3</v>
      </c>
      <c r="BG29" s="13">
        <f t="shared" si="51"/>
        <v>3</v>
      </c>
      <c r="BH29" s="13">
        <f t="shared" si="52"/>
        <v>3</v>
      </c>
      <c r="BI29" s="13">
        <f t="shared" si="53"/>
        <v>3</v>
      </c>
      <c r="BJ29" s="13">
        <f t="shared" si="54"/>
        <v>3</v>
      </c>
      <c r="BK29" s="13">
        <f t="shared" si="55"/>
        <v>0</v>
      </c>
      <c r="BL29" s="13">
        <f t="shared" si="56"/>
        <v>0</v>
      </c>
      <c r="BM29" s="13">
        <f t="shared" si="57"/>
        <v>0</v>
      </c>
      <c r="BN29" s="13">
        <f t="shared" si="58"/>
        <v>0</v>
      </c>
      <c r="BO29" s="13">
        <f t="shared" si="59"/>
        <v>0</v>
      </c>
      <c r="BP29" s="13">
        <f t="shared" si="60"/>
        <v>0</v>
      </c>
      <c r="BQ29" s="13">
        <f t="shared" si="61"/>
        <v>0</v>
      </c>
      <c r="BR29" s="13">
        <f t="shared" si="62"/>
        <v>4</v>
      </c>
      <c r="BS29" s="13">
        <f t="shared" si="63"/>
        <v>4</v>
      </c>
      <c r="BT29" s="13">
        <f t="shared" si="64"/>
        <v>0</v>
      </c>
      <c r="BU29" s="13">
        <f t="shared" si="65"/>
        <v>0</v>
      </c>
      <c r="BV29" s="13">
        <f t="shared" si="66"/>
        <v>0</v>
      </c>
      <c r="BW29" s="13">
        <f t="shared" si="67"/>
        <v>0</v>
      </c>
      <c r="BX29" s="13">
        <f t="shared" si="68"/>
        <v>5</v>
      </c>
      <c r="BY29" s="13">
        <f t="shared" si="69"/>
        <v>0</v>
      </c>
      <c r="BZ29" s="13">
        <f t="shared" si="70"/>
        <v>0</v>
      </c>
      <c r="CA29" s="13">
        <f t="shared" si="71"/>
        <v>0</v>
      </c>
      <c r="CB29" s="13">
        <f t="shared" si="72"/>
        <v>0</v>
      </c>
      <c r="CC29" s="13">
        <f t="shared" si="73"/>
        <v>6</v>
      </c>
      <c r="CD29" s="13">
        <f t="shared" si="74"/>
        <v>7</v>
      </c>
      <c r="CE29" s="13">
        <f t="shared" si="75"/>
        <v>7</v>
      </c>
      <c r="CF29" s="13">
        <f t="shared" si="76"/>
        <v>0</v>
      </c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</row>
    <row r="30" spans="1:104" ht="12.75">
      <c r="A30" s="21">
        <v>8</v>
      </c>
      <c r="B30" s="4" t="s">
        <v>58</v>
      </c>
      <c r="C30" s="5">
        <v>46</v>
      </c>
      <c r="D30" s="19" t="s">
        <v>80</v>
      </c>
      <c r="E30" s="4" t="s">
        <v>81</v>
      </c>
      <c r="F30" s="4" t="s">
        <v>82</v>
      </c>
      <c r="G30" s="5">
        <f t="shared" si="46"/>
        <v>49</v>
      </c>
      <c r="H30" s="5"/>
      <c r="I30" s="5"/>
      <c r="J30" s="5">
        <f t="shared" si="47"/>
        <v>49</v>
      </c>
      <c r="K30" s="20">
        <v>0.65625</v>
      </c>
      <c r="L30" s="22">
        <f t="shared" si="48"/>
        <v>0.23958333333333298</v>
      </c>
      <c r="M30" s="18" t="s">
        <v>19</v>
      </c>
      <c r="N30" s="18" t="s">
        <v>19</v>
      </c>
      <c r="O30" s="18" t="s">
        <v>19</v>
      </c>
      <c r="P30" s="18"/>
      <c r="Q30" s="18" t="s">
        <v>19</v>
      </c>
      <c r="R30" s="18" t="s">
        <v>19</v>
      </c>
      <c r="S30" s="18"/>
      <c r="T30" s="18"/>
      <c r="U30" s="18"/>
      <c r="V30" s="18"/>
      <c r="W30" s="18"/>
      <c r="X30" s="18"/>
      <c r="Y30" s="18"/>
      <c r="Z30" s="18"/>
      <c r="AA30" s="18" t="s">
        <v>19</v>
      </c>
      <c r="AB30" s="18"/>
      <c r="AC30" s="18" t="s">
        <v>19</v>
      </c>
      <c r="AD30" s="18"/>
      <c r="AE30" s="18"/>
      <c r="AF30" s="18" t="s">
        <v>19</v>
      </c>
      <c r="AG30" s="18"/>
      <c r="AH30" s="18"/>
      <c r="AI30" s="18"/>
      <c r="AJ30" s="18"/>
      <c r="AK30" s="18" t="s">
        <v>19</v>
      </c>
      <c r="AL30" s="18" t="s">
        <v>19</v>
      </c>
      <c r="AM30" s="18" t="s">
        <v>19</v>
      </c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3"/>
      <c r="BE30" s="13">
        <f t="shared" si="49"/>
        <v>3</v>
      </c>
      <c r="BF30" s="13">
        <f t="shared" si="50"/>
        <v>3</v>
      </c>
      <c r="BG30" s="13">
        <f t="shared" si="51"/>
        <v>3</v>
      </c>
      <c r="BH30" s="13">
        <f t="shared" si="52"/>
        <v>0</v>
      </c>
      <c r="BI30" s="13">
        <f t="shared" si="53"/>
        <v>3</v>
      </c>
      <c r="BJ30" s="13">
        <f t="shared" si="54"/>
        <v>3</v>
      </c>
      <c r="BK30" s="13">
        <f t="shared" si="55"/>
        <v>0</v>
      </c>
      <c r="BL30" s="13">
        <f t="shared" si="56"/>
        <v>0</v>
      </c>
      <c r="BM30" s="13">
        <f t="shared" si="57"/>
        <v>0</v>
      </c>
      <c r="BN30" s="13">
        <f t="shared" si="58"/>
        <v>0</v>
      </c>
      <c r="BO30" s="13">
        <f t="shared" si="59"/>
        <v>0</v>
      </c>
      <c r="BP30" s="13">
        <f t="shared" si="60"/>
        <v>0</v>
      </c>
      <c r="BQ30" s="13">
        <f t="shared" si="61"/>
        <v>0</v>
      </c>
      <c r="BR30" s="13">
        <f t="shared" si="62"/>
        <v>0</v>
      </c>
      <c r="BS30" s="13">
        <f t="shared" si="63"/>
        <v>4</v>
      </c>
      <c r="BT30" s="13">
        <f t="shared" si="64"/>
        <v>0</v>
      </c>
      <c r="BU30" s="13">
        <f t="shared" si="65"/>
        <v>5</v>
      </c>
      <c r="BV30" s="13">
        <f t="shared" si="66"/>
        <v>0</v>
      </c>
      <c r="BW30" s="13">
        <f t="shared" si="67"/>
        <v>0</v>
      </c>
      <c r="BX30" s="13">
        <f t="shared" si="68"/>
        <v>5</v>
      </c>
      <c r="BY30" s="13">
        <f t="shared" si="69"/>
        <v>0</v>
      </c>
      <c r="BZ30" s="13">
        <f t="shared" si="70"/>
        <v>0</v>
      </c>
      <c r="CA30" s="13">
        <f t="shared" si="71"/>
        <v>0</v>
      </c>
      <c r="CB30" s="13">
        <f t="shared" si="72"/>
        <v>0</v>
      </c>
      <c r="CC30" s="13">
        <f t="shared" si="73"/>
        <v>6</v>
      </c>
      <c r="CD30" s="13">
        <f t="shared" si="74"/>
        <v>7</v>
      </c>
      <c r="CE30" s="13">
        <f t="shared" si="75"/>
        <v>7</v>
      </c>
      <c r="CF30" s="13">
        <f t="shared" si="76"/>
        <v>0</v>
      </c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</row>
    <row r="31" spans="1:104" ht="12.75">
      <c r="A31" s="21"/>
      <c r="B31" s="4"/>
      <c r="C31" s="5"/>
      <c r="D31" s="19"/>
      <c r="E31" s="4"/>
      <c r="F31" s="4"/>
      <c r="G31" s="5"/>
      <c r="H31" s="5"/>
      <c r="I31" s="5"/>
      <c r="J31" s="5"/>
      <c r="K31" s="20"/>
      <c r="L31" s="22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</row>
    <row r="32" spans="1:104" ht="12.75">
      <c r="A32" s="8" t="s">
        <v>83</v>
      </c>
      <c r="B32" s="8"/>
      <c r="C32" s="8"/>
      <c r="D32" s="8"/>
      <c r="E32" s="8"/>
      <c r="F32" s="8"/>
      <c r="G32" s="8"/>
      <c r="H32" s="8"/>
      <c r="I32" s="8"/>
      <c r="J32" s="8"/>
      <c r="K32" s="20"/>
      <c r="L32" s="22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</row>
    <row r="33" spans="1:104" ht="12.75">
      <c r="A33" s="23" t="s">
        <v>4</v>
      </c>
      <c r="B33" s="10"/>
      <c r="C33" s="11" t="s">
        <v>5</v>
      </c>
      <c r="D33" s="11" t="s">
        <v>6</v>
      </c>
      <c r="E33" s="10" t="s">
        <v>7</v>
      </c>
      <c r="F33" s="10" t="s">
        <v>8</v>
      </c>
      <c r="G33" s="11" t="s">
        <v>9</v>
      </c>
      <c r="H33" s="11" t="s">
        <v>10</v>
      </c>
      <c r="I33" s="11" t="s">
        <v>11</v>
      </c>
      <c r="J33" s="11" t="s">
        <v>12</v>
      </c>
      <c r="K33" s="11" t="s">
        <v>13</v>
      </c>
      <c r="L33" s="11" t="s">
        <v>14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</row>
    <row r="34" spans="1:104" ht="12.75">
      <c r="A34" s="21">
        <v>1</v>
      </c>
      <c r="B34" s="4" t="s">
        <v>84</v>
      </c>
      <c r="C34" s="5">
        <v>31</v>
      </c>
      <c r="D34" s="19" t="s">
        <v>85</v>
      </c>
      <c r="E34" s="4" t="s">
        <v>86</v>
      </c>
      <c r="F34" s="4" t="s">
        <v>87</v>
      </c>
      <c r="G34" s="5">
        <f aca="true" t="shared" si="77" ref="G34:G40">SUM(BE34:CU34)</f>
        <v>80</v>
      </c>
      <c r="H34" s="5"/>
      <c r="I34" s="5"/>
      <c r="J34" s="5">
        <f aca="true" t="shared" si="78" ref="J34:J40">G34-H34-I34</f>
        <v>80</v>
      </c>
      <c r="K34" s="20">
        <v>0.6625</v>
      </c>
      <c r="L34" s="22">
        <f aca="true" t="shared" si="79" ref="L34:L40">K34-$K$21</f>
        <v>0.24583333333333296</v>
      </c>
      <c r="M34" s="18"/>
      <c r="N34" s="18" t="s">
        <v>19</v>
      </c>
      <c r="O34" s="18" t="s">
        <v>19</v>
      </c>
      <c r="P34" s="18" t="s">
        <v>19</v>
      </c>
      <c r="Q34" s="18"/>
      <c r="R34" s="18" t="s">
        <v>19</v>
      </c>
      <c r="S34" s="18"/>
      <c r="T34" s="18" t="s">
        <v>19</v>
      </c>
      <c r="U34" s="18"/>
      <c r="V34" s="18"/>
      <c r="W34" s="18" t="s">
        <v>19</v>
      </c>
      <c r="X34" s="18" t="s">
        <v>19</v>
      </c>
      <c r="Y34" s="18"/>
      <c r="Z34" s="18"/>
      <c r="AA34" s="18" t="s">
        <v>19</v>
      </c>
      <c r="AB34" s="18" t="s">
        <v>19</v>
      </c>
      <c r="AC34" s="18" t="s">
        <v>19</v>
      </c>
      <c r="AD34" s="18"/>
      <c r="AE34" s="18" t="s">
        <v>19</v>
      </c>
      <c r="AF34" s="18"/>
      <c r="AG34" s="18" t="s">
        <v>19</v>
      </c>
      <c r="AH34" s="18" t="s">
        <v>19</v>
      </c>
      <c r="AI34" s="18" t="s">
        <v>19</v>
      </c>
      <c r="AJ34" s="18" t="s">
        <v>19</v>
      </c>
      <c r="AK34" s="18" t="s">
        <v>19</v>
      </c>
      <c r="AL34" s="18"/>
      <c r="AM34" s="18"/>
      <c r="AN34" s="18" t="s">
        <v>19</v>
      </c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3"/>
      <c r="BE34" s="13">
        <f aca="true" t="shared" si="80" ref="BE34:BE40">IF(M34&lt;&gt;"",BE$22,0)</f>
        <v>0</v>
      </c>
      <c r="BF34" s="13">
        <f aca="true" t="shared" si="81" ref="BF34:BF40">IF(N34&lt;&gt;"",BF$22,0)</f>
        <v>3</v>
      </c>
      <c r="BG34" s="13">
        <f aca="true" t="shared" si="82" ref="BG34:BG40">IF(O34&lt;&gt;"",BG$22,0)</f>
        <v>3</v>
      </c>
      <c r="BH34" s="13">
        <f aca="true" t="shared" si="83" ref="BH34:BH40">IF(P34&lt;&gt;"",BH$22,0)</f>
        <v>3</v>
      </c>
      <c r="BI34" s="13">
        <f aca="true" t="shared" si="84" ref="BI34:BI40">IF(Q34&lt;&gt;"",BI$22,0)</f>
        <v>0</v>
      </c>
      <c r="BJ34" s="13">
        <f aca="true" t="shared" si="85" ref="BJ34:BJ40">IF(R34&lt;&gt;"",BJ$22,0)</f>
        <v>3</v>
      </c>
      <c r="BK34" s="13">
        <f aca="true" t="shared" si="86" ref="BK34:BK40">IF(S34&lt;&gt;"",BK$22,0)</f>
        <v>0</v>
      </c>
      <c r="BL34" s="13">
        <f aca="true" t="shared" si="87" ref="BL34:BL40">IF(T34&lt;&gt;"",BL$22,0)</f>
        <v>4</v>
      </c>
      <c r="BM34" s="13">
        <f aca="true" t="shared" si="88" ref="BM34:BM40">IF(U34&lt;&gt;"",BM$22,0)</f>
        <v>0</v>
      </c>
      <c r="BN34" s="13">
        <f aca="true" t="shared" si="89" ref="BN34:BN40">IF(V34&lt;&gt;"",BN$22,0)</f>
        <v>0</v>
      </c>
      <c r="BO34" s="13">
        <f aca="true" t="shared" si="90" ref="BO34:BO40">IF(W34&lt;&gt;"",BO$22,0)</f>
        <v>4</v>
      </c>
      <c r="BP34" s="13">
        <f aca="true" t="shared" si="91" ref="BP34:BP40">IF(X34&lt;&gt;"",BP$22,0)</f>
        <v>4</v>
      </c>
      <c r="BQ34" s="13">
        <f aca="true" t="shared" si="92" ref="BQ34:BQ40">IF(Y34&lt;&gt;"",BQ$22,0)</f>
        <v>0</v>
      </c>
      <c r="BR34" s="13">
        <f aca="true" t="shared" si="93" ref="BR34:BR40">IF(Z34&lt;&gt;"",BR$22,0)</f>
        <v>0</v>
      </c>
      <c r="BS34" s="13">
        <f aca="true" t="shared" si="94" ref="BS34:BS40">IF(AA34&lt;&gt;"",BS$22,0)</f>
        <v>4</v>
      </c>
      <c r="BT34" s="13">
        <f aca="true" t="shared" si="95" ref="BT34:BT40">IF(AB34&lt;&gt;"",BT$22,0)</f>
        <v>5</v>
      </c>
      <c r="BU34" s="13">
        <f aca="true" t="shared" si="96" ref="BU34:BU40">IF(AC34&lt;&gt;"",BU$22,0)</f>
        <v>5</v>
      </c>
      <c r="BV34" s="13">
        <f aca="true" t="shared" si="97" ref="BV34:BV40">IF(AD34&lt;&gt;"",BV$22,0)</f>
        <v>0</v>
      </c>
      <c r="BW34" s="13">
        <f aca="true" t="shared" si="98" ref="BW34:BW40">IF(AE34&lt;&gt;"",BW$22,0)</f>
        <v>5</v>
      </c>
      <c r="BX34" s="13">
        <f aca="true" t="shared" si="99" ref="BX34:BX40">IF(AF34&lt;&gt;"",BX$22,0)</f>
        <v>0</v>
      </c>
      <c r="BY34" s="13">
        <f aca="true" t="shared" si="100" ref="BY34:BY40">IF(AG34&lt;&gt;"",BY$22,0)</f>
        <v>6</v>
      </c>
      <c r="BZ34" s="13">
        <f aca="true" t="shared" si="101" ref="BZ34:BZ40">IF(AH34&lt;&gt;"",BZ$22,0)</f>
        <v>6</v>
      </c>
      <c r="CA34" s="13">
        <f aca="true" t="shared" si="102" ref="CA34:CA40">IF(AI34&lt;&gt;"",CA$22,0)</f>
        <v>6</v>
      </c>
      <c r="CB34" s="13">
        <f aca="true" t="shared" si="103" ref="CB34:CB40">IF(AJ34&lt;&gt;"",CB$22,0)</f>
        <v>6</v>
      </c>
      <c r="CC34" s="13">
        <f aca="true" t="shared" si="104" ref="CC34:CC40">IF(AK34&lt;&gt;"",CC$22,0)</f>
        <v>6</v>
      </c>
      <c r="CD34" s="13">
        <f aca="true" t="shared" si="105" ref="CD34:CD40">IF(AL34&lt;&gt;"",CD$22,0)</f>
        <v>0</v>
      </c>
      <c r="CE34" s="13">
        <f aca="true" t="shared" si="106" ref="CE34:CE40">IF(AM34&lt;&gt;"",CE$22,0)</f>
        <v>0</v>
      </c>
      <c r="CF34" s="13">
        <f aca="true" t="shared" si="107" ref="CF34:CF40">IF(AN34&lt;&gt;"",CF$22,0)</f>
        <v>7</v>
      </c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</row>
    <row r="35" spans="1:104" ht="12.75">
      <c r="A35" s="21">
        <v>2</v>
      </c>
      <c r="B35" s="4" t="s">
        <v>84</v>
      </c>
      <c r="C35" s="5">
        <v>33</v>
      </c>
      <c r="D35" s="19" t="s">
        <v>88</v>
      </c>
      <c r="E35" s="4" t="s">
        <v>89</v>
      </c>
      <c r="F35" s="4" t="s">
        <v>90</v>
      </c>
      <c r="G35" s="5">
        <f t="shared" si="77"/>
        <v>73</v>
      </c>
      <c r="H35" s="5"/>
      <c r="I35" s="5"/>
      <c r="J35" s="5">
        <f t="shared" si="78"/>
        <v>73</v>
      </c>
      <c r="K35" s="20">
        <v>0.655555555555556</v>
      </c>
      <c r="L35" s="22">
        <f t="shared" si="79"/>
        <v>0.23888888888888898</v>
      </c>
      <c r="M35" s="18" t="s">
        <v>19</v>
      </c>
      <c r="N35" s="18" t="s">
        <v>19</v>
      </c>
      <c r="O35" s="18" t="s">
        <v>19</v>
      </c>
      <c r="P35" s="18"/>
      <c r="Q35" s="18" t="s">
        <v>19</v>
      </c>
      <c r="R35" s="18" t="s">
        <v>19</v>
      </c>
      <c r="S35" s="18"/>
      <c r="T35" s="18"/>
      <c r="U35" s="18" t="s">
        <v>19</v>
      </c>
      <c r="V35" s="18" t="s">
        <v>19</v>
      </c>
      <c r="W35" s="18"/>
      <c r="X35" s="18"/>
      <c r="Y35" s="18"/>
      <c r="Z35" s="18" t="s">
        <v>19</v>
      </c>
      <c r="AA35" s="18" t="s">
        <v>19</v>
      </c>
      <c r="AB35" s="18" t="s">
        <v>19</v>
      </c>
      <c r="AC35" s="18"/>
      <c r="AD35" s="18"/>
      <c r="AE35" s="18"/>
      <c r="AF35" s="18" t="s">
        <v>19</v>
      </c>
      <c r="AG35" s="18" t="s">
        <v>19</v>
      </c>
      <c r="AH35" s="18" t="s">
        <v>19</v>
      </c>
      <c r="AI35" s="18"/>
      <c r="AJ35" s="18"/>
      <c r="AK35" s="18" t="s">
        <v>19</v>
      </c>
      <c r="AL35" s="18" t="s">
        <v>19</v>
      </c>
      <c r="AM35" s="18" t="s">
        <v>19</v>
      </c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3"/>
      <c r="BE35" s="13">
        <f t="shared" si="80"/>
        <v>3</v>
      </c>
      <c r="BF35" s="13">
        <f t="shared" si="81"/>
        <v>3</v>
      </c>
      <c r="BG35" s="13">
        <f t="shared" si="82"/>
        <v>3</v>
      </c>
      <c r="BH35" s="13">
        <f t="shared" si="83"/>
        <v>0</v>
      </c>
      <c r="BI35" s="13">
        <f t="shared" si="84"/>
        <v>3</v>
      </c>
      <c r="BJ35" s="13">
        <f t="shared" si="85"/>
        <v>3</v>
      </c>
      <c r="BK35" s="13">
        <f t="shared" si="86"/>
        <v>0</v>
      </c>
      <c r="BL35" s="13">
        <f t="shared" si="87"/>
        <v>0</v>
      </c>
      <c r="BM35" s="13">
        <f t="shared" si="88"/>
        <v>4</v>
      </c>
      <c r="BN35" s="13">
        <f t="shared" si="89"/>
        <v>4</v>
      </c>
      <c r="BO35" s="13">
        <f t="shared" si="90"/>
        <v>0</v>
      </c>
      <c r="BP35" s="13">
        <f t="shared" si="91"/>
        <v>0</v>
      </c>
      <c r="BQ35" s="13">
        <f t="shared" si="92"/>
        <v>0</v>
      </c>
      <c r="BR35" s="13">
        <f t="shared" si="93"/>
        <v>4</v>
      </c>
      <c r="BS35" s="13">
        <f t="shared" si="94"/>
        <v>4</v>
      </c>
      <c r="BT35" s="13">
        <f t="shared" si="95"/>
        <v>5</v>
      </c>
      <c r="BU35" s="13">
        <f t="shared" si="96"/>
        <v>0</v>
      </c>
      <c r="BV35" s="13">
        <f t="shared" si="97"/>
        <v>0</v>
      </c>
      <c r="BW35" s="13">
        <f t="shared" si="98"/>
        <v>0</v>
      </c>
      <c r="BX35" s="13">
        <f t="shared" si="99"/>
        <v>5</v>
      </c>
      <c r="BY35" s="13">
        <f t="shared" si="100"/>
        <v>6</v>
      </c>
      <c r="BZ35" s="13">
        <f t="shared" si="101"/>
        <v>6</v>
      </c>
      <c r="CA35" s="13">
        <f t="shared" si="102"/>
        <v>0</v>
      </c>
      <c r="CB35" s="13">
        <f t="shared" si="103"/>
        <v>0</v>
      </c>
      <c r="CC35" s="13">
        <f t="shared" si="104"/>
        <v>6</v>
      </c>
      <c r="CD35" s="13">
        <f t="shared" si="105"/>
        <v>7</v>
      </c>
      <c r="CE35" s="13">
        <f t="shared" si="106"/>
        <v>7</v>
      </c>
      <c r="CF35" s="13">
        <f t="shared" si="107"/>
        <v>0</v>
      </c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</row>
    <row r="36" spans="1:104" ht="12.75">
      <c r="A36" s="21">
        <v>3</v>
      </c>
      <c r="B36" s="4" t="s">
        <v>84</v>
      </c>
      <c r="C36" s="5">
        <v>35</v>
      </c>
      <c r="D36" s="19" t="s">
        <v>91</v>
      </c>
      <c r="E36" s="4" t="s">
        <v>92</v>
      </c>
      <c r="F36" s="4" t="s">
        <v>93</v>
      </c>
      <c r="G36" s="5">
        <f t="shared" si="77"/>
        <v>73</v>
      </c>
      <c r="H36" s="5"/>
      <c r="I36" s="5"/>
      <c r="J36" s="5">
        <f t="shared" si="78"/>
        <v>73</v>
      </c>
      <c r="K36" s="20">
        <v>0.6618055555555561</v>
      </c>
      <c r="L36" s="22">
        <f t="shared" si="79"/>
        <v>0.24513888888888907</v>
      </c>
      <c r="M36" s="18"/>
      <c r="N36" s="18" t="s">
        <v>19</v>
      </c>
      <c r="O36" s="18"/>
      <c r="P36" s="18"/>
      <c r="Q36" s="18"/>
      <c r="R36" s="18" t="s">
        <v>19</v>
      </c>
      <c r="S36" s="18" t="s">
        <v>19</v>
      </c>
      <c r="T36" s="18"/>
      <c r="U36" s="18"/>
      <c r="V36" s="18"/>
      <c r="W36" s="18"/>
      <c r="X36" s="18"/>
      <c r="Y36" s="18"/>
      <c r="Z36" s="18" t="s">
        <v>19</v>
      </c>
      <c r="AA36" s="18"/>
      <c r="AB36" s="18" t="s">
        <v>19</v>
      </c>
      <c r="AC36" s="18" t="s">
        <v>19</v>
      </c>
      <c r="AD36" s="18"/>
      <c r="AE36" s="18"/>
      <c r="AF36" s="18" t="s">
        <v>19</v>
      </c>
      <c r="AG36" s="18" t="s">
        <v>19</v>
      </c>
      <c r="AH36" s="18" t="s">
        <v>19</v>
      </c>
      <c r="AI36" s="18" t="s">
        <v>19</v>
      </c>
      <c r="AJ36" s="18"/>
      <c r="AK36" s="18" t="s">
        <v>19</v>
      </c>
      <c r="AL36" s="18" t="s">
        <v>19</v>
      </c>
      <c r="AM36" s="18" t="s">
        <v>19</v>
      </c>
      <c r="AN36" s="18" t="s">
        <v>19</v>
      </c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3"/>
      <c r="BE36" s="13">
        <f t="shared" si="80"/>
        <v>0</v>
      </c>
      <c r="BF36" s="13">
        <f t="shared" si="81"/>
        <v>3</v>
      </c>
      <c r="BG36" s="13">
        <f t="shared" si="82"/>
        <v>0</v>
      </c>
      <c r="BH36" s="13">
        <f t="shared" si="83"/>
        <v>0</v>
      </c>
      <c r="BI36" s="13">
        <f t="shared" si="84"/>
        <v>0</v>
      </c>
      <c r="BJ36" s="13">
        <f t="shared" si="85"/>
        <v>3</v>
      </c>
      <c r="BK36" s="13">
        <f t="shared" si="86"/>
        <v>3</v>
      </c>
      <c r="BL36" s="13">
        <f t="shared" si="87"/>
        <v>0</v>
      </c>
      <c r="BM36" s="13">
        <f t="shared" si="88"/>
        <v>0</v>
      </c>
      <c r="BN36" s="13">
        <f t="shared" si="89"/>
        <v>0</v>
      </c>
      <c r="BO36" s="13">
        <f t="shared" si="90"/>
        <v>0</v>
      </c>
      <c r="BP36" s="13">
        <f t="shared" si="91"/>
        <v>0</v>
      </c>
      <c r="BQ36" s="13">
        <f t="shared" si="92"/>
        <v>0</v>
      </c>
      <c r="BR36" s="13">
        <f t="shared" si="93"/>
        <v>4</v>
      </c>
      <c r="BS36" s="13">
        <f t="shared" si="94"/>
        <v>0</v>
      </c>
      <c r="BT36" s="13">
        <f t="shared" si="95"/>
        <v>5</v>
      </c>
      <c r="BU36" s="13">
        <f t="shared" si="96"/>
        <v>5</v>
      </c>
      <c r="BV36" s="13">
        <f t="shared" si="97"/>
        <v>0</v>
      </c>
      <c r="BW36" s="13">
        <f t="shared" si="98"/>
        <v>0</v>
      </c>
      <c r="BX36" s="13">
        <f t="shared" si="99"/>
        <v>5</v>
      </c>
      <c r="BY36" s="13">
        <f t="shared" si="100"/>
        <v>6</v>
      </c>
      <c r="BZ36" s="13">
        <f t="shared" si="101"/>
        <v>6</v>
      </c>
      <c r="CA36" s="13">
        <f t="shared" si="102"/>
        <v>6</v>
      </c>
      <c r="CB36" s="13">
        <f t="shared" si="103"/>
        <v>0</v>
      </c>
      <c r="CC36" s="13">
        <f t="shared" si="104"/>
        <v>6</v>
      </c>
      <c r="CD36" s="13">
        <f t="shared" si="105"/>
        <v>7</v>
      </c>
      <c r="CE36" s="13">
        <f t="shared" si="106"/>
        <v>7</v>
      </c>
      <c r="CF36" s="13">
        <f t="shared" si="107"/>
        <v>7</v>
      </c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</row>
    <row r="37" spans="1:104" ht="12.75">
      <c r="A37" s="21">
        <v>4</v>
      </c>
      <c r="B37" s="4" t="s">
        <v>84</v>
      </c>
      <c r="C37" s="5">
        <v>34</v>
      </c>
      <c r="D37" s="19" t="s">
        <v>94</v>
      </c>
      <c r="E37" s="4" t="s">
        <v>95</v>
      </c>
      <c r="F37" s="4" t="s">
        <v>96</v>
      </c>
      <c r="G37" s="5">
        <f t="shared" si="77"/>
        <v>67</v>
      </c>
      <c r="H37" s="5"/>
      <c r="I37" s="5"/>
      <c r="J37" s="5">
        <f t="shared" si="78"/>
        <v>67</v>
      </c>
      <c r="K37" s="20">
        <v>0.652777777777778</v>
      </c>
      <c r="L37" s="22">
        <f t="shared" si="79"/>
        <v>0.236111111111111</v>
      </c>
      <c r="M37" s="18"/>
      <c r="N37" s="18" t="s">
        <v>19</v>
      </c>
      <c r="O37" s="18"/>
      <c r="P37" s="18"/>
      <c r="Q37" s="18" t="s">
        <v>19</v>
      </c>
      <c r="R37" s="18" t="s">
        <v>19</v>
      </c>
      <c r="S37" s="18" t="s">
        <v>19</v>
      </c>
      <c r="T37" s="18" t="s">
        <v>19</v>
      </c>
      <c r="U37" s="18"/>
      <c r="V37" s="18"/>
      <c r="W37" s="18"/>
      <c r="X37" s="18"/>
      <c r="Y37" s="18"/>
      <c r="Z37" s="18"/>
      <c r="AA37" s="18" t="s">
        <v>19</v>
      </c>
      <c r="AB37" s="18" t="s">
        <v>19</v>
      </c>
      <c r="AC37" s="18" t="s">
        <v>19</v>
      </c>
      <c r="AD37" s="18"/>
      <c r="AE37" s="18"/>
      <c r="AF37" s="18" t="s">
        <v>19</v>
      </c>
      <c r="AG37" s="18" t="s">
        <v>19</v>
      </c>
      <c r="AH37" s="18" t="s">
        <v>19</v>
      </c>
      <c r="AI37" s="18"/>
      <c r="AJ37" s="18"/>
      <c r="AK37" s="18" t="s">
        <v>19</v>
      </c>
      <c r="AL37" s="18" t="s">
        <v>19</v>
      </c>
      <c r="AM37" s="18" t="s">
        <v>19</v>
      </c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3"/>
      <c r="BE37" s="13">
        <f t="shared" si="80"/>
        <v>0</v>
      </c>
      <c r="BF37" s="13">
        <f t="shared" si="81"/>
        <v>3</v>
      </c>
      <c r="BG37" s="13">
        <f t="shared" si="82"/>
        <v>0</v>
      </c>
      <c r="BH37" s="13">
        <f t="shared" si="83"/>
        <v>0</v>
      </c>
      <c r="BI37" s="13">
        <f t="shared" si="84"/>
        <v>3</v>
      </c>
      <c r="BJ37" s="13">
        <f t="shared" si="85"/>
        <v>3</v>
      </c>
      <c r="BK37" s="13">
        <f t="shared" si="86"/>
        <v>3</v>
      </c>
      <c r="BL37" s="13">
        <f t="shared" si="87"/>
        <v>4</v>
      </c>
      <c r="BM37" s="13">
        <f t="shared" si="88"/>
        <v>0</v>
      </c>
      <c r="BN37" s="13">
        <f t="shared" si="89"/>
        <v>0</v>
      </c>
      <c r="BO37" s="13">
        <f t="shared" si="90"/>
        <v>0</v>
      </c>
      <c r="BP37" s="13">
        <f t="shared" si="91"/>
        <v>0</v>
      </c>
      <c r="BQ37" s="13">
        <f t="shared" si="92"/>
        <v>0</v>
      </c>
      <c r="BR37" s="13">
        <f t="shared" si="93"/>
        <v>0</v>
      </c>
      <c r="BS37" s="13">
        <f t="shared" si="94"/>
        <v>4</v>
      </c>
      <c r="BT37" s="13">
        <f t="shared" si="95"/>
        <v>5</v>
      </c>
      <c r="BU37" s="13">
        <f t="shared" si="96"/>
        <v>5</v>
      </c>
      <c r="BV37" s="13">
        <f t="shared" si="97"/>
        <v>0</v>
      </c>
      <c r="BW37" s="13">
        <f t="shared" si="98"/>
        <v>0</v>
      </c>
      <c r="BX37" s="13">
        <f t="shared" si="99"/>
        <v>5</v>
      </c>
      <c r="BY37" s="13">
        <f t="shared" si="100"/>
        <v>6</v>
      </c>
      <c r="BZ37" s="13">
        <f t="shared" si="101"/>
        <v>6</v>
      </c>
      <c r="CA37" s="13">
        <f t="shared" si="102"/>
        <v>0</v>
      </c>
      <c r="CB37" s="13">
        <f t="shared" si="103"/>
        <v>0</v>
      </c>
      <c r="CC37" s="13">
        <f t="shared" si="104"/>
        <v>6</v>
      </c>
      <c r="CD37" s="13">
        <f t="shared" si="105"/>
        <v>7</v>
      </c>
      <c r="CE37" s="13">
        <f t="shared" si="106"/>
        <v>7</v>
      </c>
      <c r="CF37" s="13">
        <f t="shared" si="107"/>
        <v>0</v>
      </c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</row>
    <row r="38" spans="1:104" ht="12.75">
      <c r="A38" s="21">
        <v>5</v>
      </c>
      <c r="B38" s="4" t="s">
        <v>84</v>
      </c>
      <c r="C38" s="5">
        <v>30</v>
      </c>
      <c r="D38" s="19" t="s">
        <v>97</v>
      </c>
      <c r="E38" s="4" t="s">
        <v>98</v>
      </c>
      <c r="F38" s="4" t="s">
        <v>99</v>
      </c>
      <c r="G38" s="5">
        <f t="shared" si="77"/>
        <v>80</v>
      </c>
      <c r="H38" s="5">
        <v>4</v>
      </c>
      <c r="I38" s="5">
        <v>12</v>
      </c>
      <c r="J38" s="5">
        <f t="shared" si="78"/>
        <v>64</v>
      </c>
      <c r="K38" s="20">
        <v>0.675</v>
      </c>
      <c r="L38" s="22">
        <f t="shared" si="79"/>
        <v>0.258333333333333</v>
      </c>
      <c r="M38" s="18" t="s">
        <v>19</v>
      </c>
      <c r="N38" s="18" t="s">
        <v>19</v>
      </c>
      <c r="O38" s="18"/>
      <c r="P38" s="18"/>
      <c r="Q38" s="18" t="s">
        <v>19</v>
      </c>
      <c r="R38" s="18" t="s">
        <v>19</v>
      </c>
      <c r="S38" s="18"/>
      <c r="T38" s="18"/>
      <c r="U38" s="18"/>
      <c r="V38" s="18"/>
      <c r="W38" s="18" t="s">
        <v>19</v>
      </c>
      <c r="X38" s="18" t="s">
        <v>19</v>
      </c>
      <c r="Y38" s="18" t="s">
        <v>19</v>
      </c>
      <c r="Z38" s="18" t="s">
        <v>19</v>
      </c>
      <c r="AA38" s="18" t="s">
        <v>19</v>
      </c>
      <c r="AB38" s="18"/>
      <c r="AC38" s="18"/>
      <c r="AD38" s="18" t="s">
        <v>19</v>
      </c>
      <c r="AE38" s="18" t="s">
        <v>19</v>
      </c>
      <c r="AF38" s="18" t="s">
        <v>19</v>
      </c>
      <c r="AG38" s="18"/>
      <c r="AH38" s="18"/>
      <c r="AI38" s="18"/>
      <c r="AJ38" s="18" t="s">
        <v>19</v>
      </c>
      <c r="AK38" s="18" t="s">
        <v>19</v>
      </c>
      <c r="AL38" s="18" t="s">
        <v>19</v>
      </c>
      <c r="AM38" s="18" t="s">
        <v>19</v>
      </c>
      <c r="AN38" s="18" t="s">
        <v>19</v>
      </c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3"/>
      <c r="BE38" s="13">
        <f t="shared" si="80"/>
        <v>3</v>
      </c>
      <c r="BF38" s="13">
        <f t="shared" si="81"/>
        <v>3</v>
      </c>
      <c r="BG38" s="13">
        <f t="shared" si="82"/>
        <v>0</v>
      </c>
      <c r="BH38" s="13">
        <f t="shared" si="83"/>
        <v>0</v>
      </c>
      <c r="BI38" s="13">
        <f t="shared" si="84"/>
        <v>3</v>
      </c>
      <c r="BJ38" s="13">
        <f t="shared" si="85"/>
        <v>3</v>
      </c>
      <c r="BK38" s="13">
        <f t="shared" si="86"/>
        <v>0</v>
      </c>
      <c r="BL38" s="13">
        <f t="shared" si="87"/>
        <v>0</v>
      </c>
      <c r="BM38" s="13">
        <f t="shared" si="88"/>
        <v>0</v>
      </c>
      <c r="BN38" s="13">
        <f t="shared" si="89"/>
        <v>0</v>
      </c>
      <c r="BO38" s="13">
        <f t="shared" si="90"/>
        <v>4</v>
      </c>
      <c r="BP38" s="13">
        <f t="shared" si="91"/>
        <v>4</v>
      </c>
      <c r="BQ38" s="13">
        <f t="shared" si="92"/>
        <v>4</v>
      </c>
      <c r="BR38" s="13">
        <f t="shared" si="93"/>
        <v>4</v>
      </c>
      <c r="BS38" s="13">
        <f t="shared" si="94"/>
        <v>4</v>
      </c>
      <c r="BT38" s="13">
        <f t="shared" si="95"/>
        <v>0</v>
      </c>
      <c r="BU38" s="13">
        <f t="shared" si="96"/>
        <v>0</v>
      </c>
      <c r="BV38" s="13">
        <f t="shared" si="97"/>
        <v>5</v>
      </c>
      <c r="BW38" s="13">
        <f t="shared" si="98"/>
        <v>5</v>
      </c>
      <c r="BX38" s="13">
        <f t="shared" si="99"/>
        <v>5</v>
      </c>
      <c r="BY38" s="13">
        <f t="shared" si="100"/>
        <v>0</v>
      </c>
      <c r="BZ38" s="13">
        <f t="shared" si="101"/>
        <v>0</v>
      </c>
      <c r="CA38" s="13">
        <f t="shared" si="102"/>
        <v>0</v>
      </c>
      <c r="CB38" s="13">
        <f t="shared" si="103"/>
        <v>6</v>
      </c>
      <c r="CC38" s="13">
        <f t="shared" si="104"/>
        <v>6</v>
      </c>
      <c r="CD38" s="13">
        <f t="shared" si="105"/>
        <v>7</v>
      </c>
      <c r="CE38" s="13">
        <f t="shared" si="106"/>
        <v>7</v>
      </c>
      <c r="CF38" s="13">
        <f t="shared" si="107"/>
        <v>7</v>
      </c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</row>
    <row r="39" spans="1:104" ht="12.75">
      <c r="A39" s="21">
        <v>6</v>
      </c>
      <c r="B39" s="4" t="s">
        <v>84</v>
      </c>
      <c r="C39" s="5">
        <v>32</v>
      </c>
      <c r="D39" s="19" t="s">
        <v>100</v>
      </c>
      <c r="E39" s="4" t="s">
        <v>101</v>
      </c>
      <c r="F39" s="4" t="s">
        <v>102</v>
      </c>
      <c r="G39" s="5">
        <f t="shared" si="77"/>
        <v>48</v>
      </c>
      <c r="H39" s="5"/>
      <c r="I39" s="5"/>
      <c r="J39" s="5">
        <f t="shared" si="78"/>
        <v>48</v>
      </c>
      <c r="K39" s="20">
        <v>0.6611111111111111</v>
      </c>
      <c r="L39" s="22">
        <f t="shared" si="79"/>
        <v>0.24444444444444408</v>
      </c>
      <c r="M39" s="18"/>
      <c r="N39" s="18"/>
      <c r="O39" s="18"/>
      <c r="P39" s="18"/>
      <c r="Q39" s="18" t="s">
        <v>19</v>
      </c>
      <c r="R39" s="18"/>
      <c r="S39" s="18"/>
      <c r="T39" s="18"/>
      <c r="U39" s="18"/>
      <c r="V39" s="18"/>
      <c r="W39" s="18"/>
      <c r="X39" s="18"/>
      <c r="Y39" s="18" t="s">
        <v>19</v>
      </c>
      <c r="Z39" s="18" t="s">
        <v>19</v>
      </c>
      <c r="AA39" s="18"/>
      <c r="AB39" s="18"/>
      <c r="AC39" s="18"/>
      <c r="AD39" s="18"/>
      <c r="AE39" s="18" t="s">
        <v>19</v>
      </c>
      <c r="AF39" s="18" t="s">
        <v>19</v>
      </c>
      <c r="AG39" s="18"/>
      <c r="AH39" s="18"/>
      <c r="AI39" s="18"/>
      <c r="AJ39" s="18" t="s">
        <v>19</v>
      </c>
      <c r="AK39" s="18"/>
      <c r="AL39" s="18" t="s">
        <v>19</v>
      </c>
      <c r="AM39" s="18" t="s">
        <v>19</v>
      </c>
      <c r="AN39" s="18" t="s">
        <v>19</v>
      </c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3"/>
      <c r="BE39" s="13">
        <f t="shared" si="80"/>
        <v>0</v>
      </c>
      <c r="BF39" s="13">
        <f t="shared" si="81"/>
        <v>0</v>
      </c>
      <c r="BG39" s="13">
        <f t="shared" si="82"/>
        <v>0</v>
      </c>
      <c r="BH39" s="13">
        <f t="shared" si="83"/>
        <v>0</v>
      </c>
      <c r="BI39" s="13">
        <f t="shared" si="84"/>
        <v>3</v>
      </c>
      <c r="BJ39" s="13">
        <f t="shared" si="85"/>
        <v>0</v>
      </c>
      <c r="BK39" s="13">
        <f t="shared" si="86"/>
        <v>0</v>
      </c>
      <c r="BL39" s="13">
        <f t="shared" si="87"/>
        <v>0</v>
      </c>
      <c r="BM39" s="13">
        <f t="shared" si="88"/>
        <v>0</v>
      </c>
      <c r="BN39" s="13">
        <f t="shared" si="89"/>
        <v>0</v>
      </c>
      <c r="BO39" s="13">
        <f t="shared" si="90"/>
        <v>0</v>
      </c>
      <c r="BP39" s="13">
        <f t="shared" si="91"/>
        <v>0</v>
      </c>
      <c r="BQ39" s="13">
        <f t="shared" si="92"/>
        <v>4</v>
      </c>
      <c r="BR39" s="13">
        <f t="shared" si="93"/>
        <v>4</v>
      </c>
      <c r="BS39" s="13">
        <f t="shared" si="94"/>
        <v>0</v>
      </c>
      <c r="BT39" s="13">
        <f t="shared" si="95"/>
        <v>0</v>
      </c>
      <c r="BU39" s="13">
        <f t="shared" si="96"/>
        <v>0</v>
      </c>
      <c r="BV39" s="13">
        <f t="shared" si="97"/>
        <v>0</v>
      </c>
      <c r="BW39" s="13">
        <f t="shared" si="98"/>
        <v>5</v>
      </c>
      <c r="BX39" s="13">
        <f t="shared" si="99"/>
        <v>5</v>
      </c>
      <c r="BY39" s="13">
        <f t="shared" si="100"/>
        <v>0</v>
      </c>
      <c r="BZ39" s="13">
        <f t="shared" si="101"/>
        <v>0</v>
      </c>
      <c r="CA39" s="13">
        <f t="shared" si="102"/>
        <v>0</v>
      </c>
      <c r="CB39" s="13">
        <f t="shared" si="103"/>
        <v>6</v>
      </c>
      <c r="CC39" s="13">
        <f t="shared" si="104"/>
        <v>0</v>
      </c>
      <c r="CD39" s="13">
        <f t="shared" si="105"/>
        <v>7</v>
      </c>
      <c r="CE39" s="13">
        <f t="shared" si="106"/>
        <v>7</v>
      </c>
      <c r="CF39" s="13">
        <f t="shared" si="107"/>
        <v>7</v>
      </c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</row>
    <row r="40" spans="1:104" ht="12.75">
      <c r="A40" s="21">
        <v>7</v>
      </c>
      <c r="B40" s="4" t="s">
        <v>84</v>
      </c>
      <c r="C40" s="5">
        <v>43</v>
      </c>
      <c r="D40" s="19" t="s">
        <v>103</v>
      </c>
      <c r="E40" s="4" t="s">
        <v>104</v>
      </c>
      <c r="F40" s="4" t="s">
        <v>105</v>
      </c>
      <c r="G40" s="5">
        <f t="shared" si="77"/>
        <v>29</v>
      </c>
      <c r="H40" s="5"/>
      <c r="I40" s="5"/>
      <c r="J40" s="5">
        <f t="shared" si="78"/>
        <v>29</v>
      </c>
      <c r="K40" s="20">
        <v>0.6666666666666671</v>
      </c>
      <c r="L40" s="22">
        <f t="shared" si="79"/>
        <v>0.25000000000000006</v>
      </c>
      <c r="M40" s="18"/>
      <c r="N40" s="18" t="s">
        <v>19</v>
      </c>
      <c r="O40" s="18" t="s">
        <v>19</v>
      </c>
      <c r="P40" s="18" t="s">
        <v>19</v>
      </c>
      <c r="Q40" s="18"/>
      <c r="R40" s="18" t="s">
        <v>19</v>
      </c>
      <c r="S40" s="18"/>
      <c r="T40" s="18"/>
      <c r="U40" s="18"/>
      <c r="V40" s="18"/>
      <c r="W40" s="18"/>
      <c r="X40" s="18" t="s">
        <v>19</v>
      </c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 t="s">
        <v>19</v>
      </c>
      <c r="AL40" s="18"/>
      <c r="AM40" s="18" t="s">
        <v>19</v>
      </c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3"/>
      <c r="BE40" s="13">
        <f t="shared" si="80"/>
        <v>0</v>
      </c>
      <c r="BF40" s="13">
        <f t="shared" si="81"/>
        <v>3</v>
      </c>
      <c r="BG40" s="13">
        <f t="shared" si="82"/>
        <v>3</v>
      </c>
      <c r="BH40" s="13">
        <f t="shared" si="83"/>
        <v>3</v>
      </c>
      <c r="BI40" s="13">
        <f t="shared" si="84"/>
        <v>0</v>
      </c>
      <c r="BJ40" s="13">
        <f t="shared" si="85"/>
        <v>3</v>
      </c>
      <c r="BK40" s="13">
        <f t="shared" si="86"/>
        <v>0</v>
      </c>
      <c r="BL40" s="13">
        <f t="shared" si="87"/>
        <v>0</v>
      </c>
      <c r="BM40" s="13">
        <f t="shared" si="88"/>
        <v>0</v>
      </c>
      <c r="BN40" s="13">
        <f t="shared" si="89"/>
        <v>0</v>
      </c>
      <c r="BO40" s="13">
        <f t="shared" si="90"/>
        <v>0</v>
      </c>
      <c r="BP40" s="13">
        <f t="shared" si="91"/>
        <v>4</v>
      </c>
      <c r="BQ40" s="13">
        <f t="shared" si="92"/>
        <v>0</v>
      </c>
      <c r="BR40" s="13">
        <f t="shared" si="93"/>
        <v>0</v>
      </c>
      <c r="BS40" s="13">
        <f t="shared" si="94"/>
        <v>0</v>
      </c>
      <c r="BT40" s="13">
        <f t="shared" si="95"/>
        <v>0</v>
      </c>
      <c r="BU40" s="13">
        <f t="shared" si="96"/>
        <v>0</v>
      </c>
      <c r="BV40" s="13">
        <f t="shared" si="97"/>
        <v>0</v>
      </c>
      <c r="BW40" s="13">
        <f t="shared" si="98"/>
        <v>0</v>
      </c>
      <c r="BX40" s="13">
        <f t="shared" si="99"/>
        <v>0</v>
      </c>
      <c r="BY40" s="13">
        <f t="shared" si="100"/>
        <v>0</v>
      </c>
      <c r="BZ40" s="13">
        <f t="shared" si="101"/>
        <v>0</v>
      </c>
      <c r="CA40" s="13">
        <f t="shared" si="102"/>
        <v>0</v>
      </c>
      <c r="CB40" s="13">
        <f t="shared" si="103"/>
        <v>0</v>
      </c>
      <c r="CC40" s="13">
        <f t="shared" si="104"/>
        <v>6</v>
      </c>
      <c r="CD40" s="13">
        <f t="shared" si="105"/>
        <v>0</v>
      </c>
      <c r="CE40" s="13">
        <f t="shared" si="106"/>
        <v>7</v>
      </c>
      <c r="CF40" s="13">
        <f t="shared" si="107"/>
        <v>0</v>
      </c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</row>
    <row r="41" ht="12.75">
      <c r="D41" s="24"/>
    </row>
    <row r="43" spans="1:7" ht="12.75">
      <c r="A43" t="s">
        <v>106</v>
      </c>
      <c r="G43" t="s">
        <v>107</v>
      </c>
    </row>
  </sheetData>
  <sheetProtection selectLockedCells="1" selectUnlockedCells="1"/>
  <mergeCells count="4">
    <mergeCell ref="A1:L1"/>
    <mergeCell ref="A4:J4"/>
    <mergeCell ref="A21:J21"/>
    <mergeCell ref="A32:J32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2017-07-12T22:30:50Z</cp:lastPrinted>
  <dcterms:created xsi:type="dcterms:W3CDTF">2006-09-28T01:33:49Z</dcterms:created>
  <dcterms:modified xsi:type="dcterms:W3CDTF">2018-07-15T16:17:07Z</dcterms:modified>
  <cp:category/>
  <cp:version/>
  <cp:contentType/>
  <cp:contentStatus/>
  <cp:revision>79</cp:revision>
</cp:coreProperties>
</file>